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2018" sheetId="2" r:id="rId5"/>
  </sheets>
</workbook>
</file>

<file path=xl/sharedStrings.xml><?xml version="1.0" encoding="utf-8"?>
<sst xmlns="http://schemas.openxmlformats.org/spreadsheetml/2006/main" uniqueCount="166">
  <si>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</si>
  <si>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</si>
  <si>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</si>
  <si>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</si>
  <si>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2018</t>
  </si>
  <si>
    <t>Table 1</t>
  </si>
  <si>
    <t>Email Lorne Roux at lovemykateandsam@cox.net if you have questions.</t>
  </si>
  <si>
    <t>Court assignments are not fixed.  Students are regrouped at courts at start of every lesson</t>
  </si>
  <si>
    <t>Monday &amp; Wednesday Tennis Monday, June 19 through Wednesday, July 26</t>
  </si>
  <si>
    <t>Monday June 25 through Wednesday July 25</t>
  </si>
  <si>
    <t>Tuesday &amp; Thursday Tennis</t>
  </si>
  <si>
    <t>Tuesday June 26 through Thursday July 26</t>
  </si>
  <si>
    <t>Time / Court &gt;</t>
  </si>
  <si>
    <t>Instructors</t>
  </si>
  <si>
    <t>COURT 1</t>
  </si>
  <si>
    <t>COURT 2</t>
  </si>
  <si>
    <t>COURT 3</t>
  </si>
  <si>
    <t>COURT 4</t>
  </si>
  <si>
    <t xml:space="preserve">Tuesday and Thursday  Evening Court #1 </t>
  </si>
  <si>
    <t>8:05</t>
  </si>
  <si>
    <t>Kunal</t>
  </si>
  <si>
    <t>BEG/INTER ADULTS</t>
  </si>
  <si>
    <t>Luciana Figueredo 13</t>
  </si>
  <si>
    <t>Adriana Figueredo 9</t>
  </si>
  <si>
    <t>ADVANCED ADULTS</t>
  </si>
  <si>
    <t>6:00 Kids</t>
  </si>
  <si>
    <t>Josh Weiner 12</t>
  </si>
  <si>
    <t>Matthew Gervin 13</t>
  </si>
  <si>
    <t>America Bernier 8</t>
  </si>
  <si>
    <t>Colin Grieve 11</t>
  </si>
  <si>
    <t>8:50</t>
  </si>
  <si>
    <t>Brandon</t>
  </si>
  <si>
    <t>Emily Wry</t>
  </si>
  <si>
    <t>Sophia Thorne 11</t>
  </si>
  <si>
    <t>Julia Thorne 8</t>
  </si>
  <si>
    <t>Nathan Gervin 8</t>
  </si>
  <si>
    <t>Isa Bernier 6</t>
  </si>
  <si>
    <t>Kaeli Grieve 7</t>
  </si>
  <si>
    <t>Caitlin</t>
  </si>
  <si>
    <t>Ann Johnson</t>
  </si>
  <si>
    <t>Isaac Gerber 10</t>
  </si>
  <si>
    <t>Mira Gagnon 8</t>
  </si>
  <si>
    <t>7:00 Adults</t>
  </si>
  <si>
    <t>Chris Powell</t>
  </si>
  <si>
    <t>Dana Powell</t>
  </si>
  <si>
    <t>Shelby Gerber 12</t>
  </si>
  <si>
    <t>Colin Gagnon 6</t>
  </si>
  <si>
    <t>Lauren Carlson</t>
  </si>
  <si>
    <t>#1</t>
  </si>
  <si>
    <t>Jennie Tetreault</t>
  </si>
  <si>
    <t>8:55</t>
  </si>
  <si>
    <t xml:space="preserve">Kunal </t>
  </si>
  <si>
    <t>Abigail Weiner 14</t>
  </si>
  <si>
    <t>Hayes Hadden 10</t>
  </si>
  <si>
    <t>9:40</t>
  </si>
  <si>
    <t>Jack Perry 16</t>
  </si>
  <si>
    <t>April Kelly 13</t>
  </si>
  <si>
    <t>Kids</t>
  </si>
  <si>
    <t>Jonathan Kelly 16</t>
  </si>
  <si>
    <t>Maggie Poulin 11</t>
  </si>
  <si>
    <t>Adults</t>
  </si>
  <si>
    <t>Ethan Kelly 14</t>
  </si>
  <si>
    <t>River Ladd 7</t>
  </si>
  <si>
    <t>Total</t>
  </si>
  <si>
    <t>#2</t>
  </si>
  <si>
    <t>Max Monroe 10</t>
  </si>
  <si>
    <t>9:50</t>
  </si>
  <si>
    <t>Alex Fetzko 9</t>
  </si>
  <si>
    <t>Kaitlin Fandacome 9</t>
  </si>
  <si>
    <t>Dylan Mckee 11</t>
  </si>
  <si>
    <t>JUNIOR TENNIS TEAM</t>
  </si>
  <si>
    <t>10:30</t>
  </si>
  <si>
    <t>Anna Fetzko 9</t>
  </si>
  <si>
    <t>Jackson Poulin 10</t>
  </si>
  <si>
    <t>Colin McKee 9</t>
  </si>
  <si>
    <t>Caitin</t>
  </si>
  <si>
    <t>Jacob Edwards 7</t>
  </si>
  <si>
    <t>Maddie Edwards 9</t>
  </si>
  <si>
    <t>Varsity</t>
  </si>
  <si>
    <t>Rookie</t>
  </si>
  <si>
    <t>Anthony Mundo 8</t>
  </si>
  <si>
    <t>Angelina Mundo 10</t>
  </si>
  <si>
    <t>Quinn Amenta</t>
  </si>
  <si>
    <t>Karthik Prem</t>
  </si>
  <si>
    <t>#3</t>
  </si>
  <si>
    <t>Nick Koehnke 6</t>
  </si>
  <si>
    <t>Jack Perry</t>
  </si>
  <si>
    <t>Rachel Morales</t>
  </si>
  <si>
    <t>Jonathan Kelly</t>
  </si>
  <si>
    <t>Maddie Milheiro</t>
  </si>
  <si>
    <t>Ethan Kelly</t>
  </si>
  <si>
    <t>Pia Squatrito</t>
  </si>
  <si>
    <t>10:35</t>
  </si>
  <si>
    <t>Campbell Halpin 7</t>
  </si>
  <si>
    <t>Jillian Yelle 10</t>
  </si>
  <si>
    <t>Riley Wilson 4</t>
  </si>
  <si>
    <t>Sarah Weiner 10</t>
  </si>
  <si>
    <t>Audra Williams 5</t>
  </si>
  <si>
    <t>Lilliana Fraize 10</t>
  </si>
  <si>
    <t>Carter Cobb</t>
  </si>
  <si>
    <t>11:15</t>
  </si>
  <si>
    <t>Tori Yelle 6</t>
  </si>
  <si>
    <t>Avery Yelle 11</t>
  </si>
  <si>
    <t>Avery Wilson 12</t>
  </si>
  <si>
    <t>Jan Halpin</t>
  </si>
  <si>
    <t>Quinn Amenta 12</t>
  </si>
  <si>
    <t>Grace Milheiro 8</t>
  </si>
  <si>
    <t>Shriya Prem 6</t>
  </si>
  <si>
    <t>Jill Williams</t>
  </si>
  <si>
    <t>Grace Martin</t>
  </si>
  <si>
    <t>Jane Carty 9</t>
  </si>
  <si>
    <t>Will Carty 12</t>
  </si>
  <si>
    <t>Brooke Wilson 10</t>
  </si>
  <si>
    <t>Selma Amenta 10</t>
  </si>
  <si>
    <t>Noah Milheiro 6</t>
  </si>
  <si>
    <t>Karthik Prem 9</t>
  </si>
  <si>
    <t>Suzie Milheiro</t>
  </si>
  <si>
    <t>Nolan Goodale</t>
  </si>
  <si>
    <t>Nora Carty 9</t>
  </si>
  <si>
    <t>Bailey Baker 10</t>
  </si>
  <si>
    <t>Ben Tetreault 9</t>
  </si>
  <si>
    <t>Junior Heredia 10</t>
  </si>
  <si>
    <t>Fisher Hadden 8</t>
  </si>
  <si>
    <t>Matteo Heredia 8</t>
  </si>
  <si>
    <t>Sarah Kaprove</t>
  </si>
  <si>
    <t>Mary Grace Goodale</t>
  </si>
  <si>
    <t>Wes Prather 6</t>
  </si>
  <si>
    <t>Wyatt Prather 8</t>
  </si>
  <si>
    <t>Luke Tetreault 7</t>
  </si>
  <si>
    <t>Michaela DiCicco 10</t>
  </si>
  <si>
    <t>Ava Powell 7</t>
  </si>
  <si>
    <t>Maddie Milheiro 9</t>
  </si>
  <si>
    <t>Serefina Squatrito</t>
  </si>
  <si>
    <t>#4</t>
  </si>
  <si>
    <t>Marissa Roy 12</t>
  </si>
  <si>
    <t>Julia Roy 8</t>
  </si>
  <si>
    <t>Rachael Morales 10</t>
  </si>
  <si>
    <t>John DiCicco 8</t>
  </si>
  <si>
    <t>Stella Wry 6</t>
  </si>
  <si>
    <t>Curtis Booker 7</t>
  </si>
  <si>
    <t>Finley Monroe 8</t>
  </si>
  <si>
    <t>Corbyn Falco 6</t>
  </si>
  <si>
    <t>Braydon Falco 9</t>
  </si>
  <si>
    <t>Drew Carmon 10</t>
  </si>
  <si>
    <t>11:55</t>
  </si>
  <si>
    <t>Garvey Grant 5</t>
  </si>
  <si>
    <t>Noah Cabahug 8</t>
  </si>
  <si>
    <t>Luke Carmon 4</t>
  </si>
  <si>
    <t>Emily Carmon 8</t>
  </si>
  <si>
    <t>Harper Sullivan 10</t>
  </si>
  <si>
    <t>Harper Monroe 5</t>
  </si>
  <si>
    <t>Lilah Cabahug 11</t>
  </si>
  <si>
    <t>Brensley Giannelli 6</t>
  </si>
  <si>
    <t>Drayden Giannelli 8</t>
  </si>
  <si>
    <t>Shennen Giannelli 10</t>
  </si>
  <si>
    <t>Amelia Cabahug 5</t>
  </si>
  <si>
    <t>Abby Kaprove 5</t>
  </si>
  <si>
    <t>Emma Kaprove 7</t>
  </si>
  <si>
    <t>Samantha Roux 10</t>
  </si>
  <si>
    <t>#5</t>
  </si>
  <si>
    <t>Gaia Squatrito 6</t>
  </si>
  <si>
    <t>Megan Martin 13</t>
  </si>
  <si>
    <t>Katelyn Roux 11</t>
  </si>
  <si>
    <t>Camden Morales 5</t>
  </si>
  <si>
    <t>Erin Martin 10</t>
  </si>
  <si>
    <t>Pia Squatrito 11</t>
  </si>
</sst>
</file>

<file path=xl/styles.xml><?xml version="1.0" encoding="utf-8"?>
<styleSheet xmlns="http://schemas.openxmlformats.org/spreadsheetml/2006/main">
  <numFmts count="1">
    <numFmt numFmtId="0" formatCode="General"/>
  </numFmts>
  <fonts count="33">
    <font>
      <sz val="10"/>
      <color indexed="8"/>
      <name val="Helvetica"/>
    </font>
    <font>
      <sz val="12"/>
      <color indexed="8"/>
      <name val="Helvetica"/>
    </font>
    <font>
      <sz val="14"/>
      <color indexed="8"/>
      <name val="Helvetica"/>
    </font>
    <font>
      <sz val="10"/>
      <color indexed="8"/>
      <name val="Arial"/>
    </font>
    <font>
      <sz val="12"/>
      <color indexed="8"/>
      <name val="Helvetica Neue"/>
    </font>
    <font>
      <u val="single"/>
      <sz val="12"/>
      <color indexed="11"/>
      <name val="Helvetica"/>
    </font>
    <font>
      <sz val="13"/>
      <color indexed="8"/>
      <name val="Helvetica"/>
    </font>
    <font>
      <b val="1"/>
      <sz val="14"/>
      <color indexed="8"/>
      <name val="Arial"/>
    </font>
    <font>
      <b val="1"/>
      <sz val="16"/>
      <color indexed="13"/>
      <name val="Arial"/>
    </font>
    <font>
      <b val="1"/>
      <sz val="16"/>
      <color indexed="14"/>
      <name val="Arial"/>
    </font>
    <font>
      <sz val="10"/>
      <color indexed="13"/>
      <name val="Arial"/>
    </font>
    <font>
      <b val="1"/>
      <sz val="12"/>
      <color indexed="16"/>
      <name val="Arial"/>
    </font>
    <font>
      <sz val="12"/>
      <color indexed="16"/>
      <name val="Arial"/>
    </font>
    <font>
      <sz val="12"/>
      <color indexed="14"/>
      <name val="Arial"/>
    </font>
    <font>
      <sz val="10"/>
      <color indexed="17"/>
      <name val="Arial"/>
    </font>
    <font>
      <sz val="10"/>
      <color indexed="14"/>
      <name val="Arial"/>
    </font>
    <font>
      <sz val="10"/>
      <color indexed="16"/>
      <name val="Arial"/>
    </font>
    <font>
      <b val="1"/>
      <sz val="10"/>
      <color indexed="16"/>
      <name val="Arial"/>
    </font>
    <font>
      <b val="1"/>
      <sz val="10"/>
      <color indexed="14"/>
      <name val="Arial"/>
    </font>
    <font>
      <b val="1"/>
      <i val="1"/>
      <sz val="10"/>
      <color indexed="14"/>
      <name val="Arial"/>
    </font>
    <font>
      <b val="1"/>
      <sz val="12"/>
      <color indexed="8"/>
      <name val="Arial"/>
    </font>
    <font>
      <b val="1"/>
      <sz val="11"/>
      <color indexed="8"/>
      <name val="Arial"/>
    </font>
    <font>
      <sz val="11"/>
      <color indexed="8"/>
      <name val="Arial"/>
    </font>
    <font>
      <sz val="10"/>
      <color indexed="8"/>
      <name val="Arial Narrow"/>
    </font>
    <font>
      <b val="1"/>
      <sz val="10"/>
      <color indexed="18"/>
      <name val="Arial"/>
    </font>
    <font>
      <sz val="10"/>
      <color indexed="18"/>
      <name val="Arial"/>
    </font>
    <font>
      <sz val="11"/>
      <color indexed="18"/>
      <name val="Arial"/>
    </font>
    <font>
      <sz val="9"/>
      <color indexed="18"/>
      <name val="Arial"/>
    </font>
    <font>
      <sz val="10"/>
      <color indexed="19"/>
      <name val="Arial"/>
    </font>
    <font>
      <sz val="10"/>
      <color indexed="13"/>
      <name val="Arial Narrow"/>
    </font>
    <font>
      <sz val="10"/>
      <color indexed="20"/>
      <name val="Arial"/>
    </font>
    <font>
      <sz val="10"/>
      <color indexed="21"/>
      <name val="Arial"/>
    </font>
    <font>
      <sz val="10"/>
      <color indexed="21"/>
      <name val="Arial Narrow"/>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3"/>
        <bgColor auto="1"/>
      </patternFill>
    </fill>
  </fills>
  <borders count="54">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style="thin">
        <color indexed="15"/>
      </top>
      <bottom/>
      <diagonal/>
    </border>
    <border>
      <left/>
      <right/>
      <top style="thin">
        <color indexed="15"/>
      </top>
      <bottom/>
      <diagonal/>
    </border>
    <border>
      <left/>
      <right style="thin">
        <color indexed="15"/>
      </right>
      <top style="thin">
        <color indexed="15"/>
      </top>
      <bottom/>
      <diagonal/>
    </border>
    <border>
      <left/>
      <right style="medium">
        <color indexed="8"/>
      </right>
      <top style="medium">
        <color indexed="8"/>
      </top>
      <bottom style="thin">
        <color indexed="8"/>
      </bottom>
      <diagonal/>
    </border>
    <border>
      <left style="medium">
        <color indexed="8"/>
      </left>
      <right style="thin">
        <color indexed="15"/>
      </right>
      <top/>
      <bottom style="thin">
        <color indexed="15"/>
      </bottom>
      <diagonal/>
    </border>
    <border>
      <left style="thin">
        <color indexed="15"/>
      </left>
      <right style="thin">
        <color indexed="15"/>
      </right>
      <top/>
      <bottom style="thin">
        <color indexed="15"/>
      </bottom>
      <diagonal/>
    </border>
    <border>
      <left style="thin">
        <color indexed="15"/>
      </left>
      <right style="medium">
        <color indexed="8"/>
      </right>
      <top/>
      <bottom style="thin">
        <color indexed="15"/>
      </bottom>
      <diagonal/>
    </border>
    <border>
      <left style="medium">
        <color indexed="8"/>
      </left>
      <right style="thin">
        <color indexed="15"/>
      </right>
      <top style="medium">
        <color indexed="8"/>
      </top>
      <bottom style="medium">
        <color indexed="8"/>
      </bottom>
      <diagonal/>
    </border>
    <border>
      <left style="thin">
        <color indexed="15"/>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5"/>
      </left>
      <right style="thin">
        <color indexed="15"/>
      </right>
      <top style="medium">
        <color indexed="8"/>
      </top>
      <bottom style="medium">
        <color indexed="8"/>
      </bottom>
      <diagonal/>
    </border>
    <border>
      <left style="thin">
        <color indexed="15"/>
      </left>
      <right style="medium">
        <color indexed="8"/>
      </right>
      <top style="medium">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5"/>
      </right>
      <top style="thin">
        <color indexed="15"/>
      </top>
      <bottom style="medium">
        <color indexed="8"/>
      </bottom>
      <diagonal/>
    </border>
    <border>
      <left style="thin">
        <color indexed="15"/>
      </left>
      <right style="thin">
        <color indexed="15"/>
      </right>
      <top style="thin">
        <color indexed="15"/>
      </top>
      <bottom style="medium">
        <color indexed="8"/>
      </bottom>
      <diagonal/>
    </border>
    <border>
      <left style="thin">
        <color indexed="15"/>
      </left>
      <right style="medium">
        <color indexed="8"/>
      </right>
      <top style="thin">
        <color indexed="15"/>
      </top>
      <bottom style="medium">
        <color indexed="8"/>
      </bottom>
      <diagonal/>
    </border>
    <border>
      <left style="medium">
        <color indexed="8"/>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15"/>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bottom/>
      <diagonal/>
    </border>
    <border>
      <left style="medium">
        <color indexed="8"/>
      </left>
      <right style="medium">
        <color indexed="8"/>
      </right>
      <top style="thin">
        <color indexed="15"/>
      </top>
      <bottom style="thin">
        <color indexed="15"/>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15"/>
      </bottom>
      <diagonal/>
    </border>
    <border>
      <left style="medium">
        <color indexed="8"/>
      </left>
      <right style="medium">
        <color indexed="8"/>
      </right>
      <top style="thin">
        <color indexed="15"/>
      </top>
      <bottom style="medium">
        <color indexed="8"/>
      </bottom>
      <diagonal/>
    </border>
    <border>
      <left style="medium">
        <color indexed="8"/>
      </left>
      <right style="medium">
        <color indexed="8"/>
      </right>
      <top/>
      <bottom style="medium">
        <color indexed="8"/>
      </bottom>
      <diagonal/>
    </border>
    <border>
      <left style="medium">
        <color indexed="8"/>
      </left>
      <right style="thin">
        <color indexed="15"/>
      </right>
      <top style="medium">
        <color indexed="8"/>
      </top>
      <bottom style="thin">
        <color indexed="15"/>
      </bottom>
      <diagonal/>
    </border>
    <border>
      <left style="thin">
        <color indexed="15"/>
      </left>
      <right style="thin">
        <color indexed="15"/>
      </right>
      <top style="medium">
        <color indexed="8"/>
      </top>
      <bottom style="thin">
        <color indexed="15"/>
      </bottom>
      <diagonal/>
    </border>
    <border>
      <left style="thin">
        <color indexed="15"/>
      </left>
      <right style="thin">
        <color indexed="8"/>
      </right>
      <top style="thin">
        <color indexed="15"/>
      </top>
      <bottom style="thin">
        <color indexed="15"/>
      </bottom>
      <diagonal/>
    </border>
    <border>
      <left style="thin">
        <color indexed="8"/>
      </left>
      <right style="thin">
        <color indexed="15"/>
      </right>
      <top style="thin">
        <color indexed="15"/>
      </top>
      <bottom style="thin">
        <color indexed="8"/>
      </bottom>
      <diagonal/>
    </border>
    <border>
      <left style="thin">
        <color indexed="8"/>
      </left>
      <right style="thin">
        <color indexed="15"/>
      </right>
      <top style="thin">
        <color indexed="15"/>
      </top>
      <bottom style="thin">
        <color indexed="15"/>
      </bottom>
      <diagonal/>
    </border>
    <border>
      <left style="thin">
        <color indexed="8"/>
      </left>
      <right style="thin">
        <color indexed="15"/>
      </right>
      <top style="thin">
        <color indexed="8"/>
      </top>
      <bottom style="thin">
        <color indexed="15"/>
      </bottom>
      <diagonal/>
    </border>
    <border>
      <left style="medium">
        <color indexed="8"/>
      </left>
      <right/>
      <top style="medium">
        <color indexed="8"/>
      </top>
      <bottom style="thin">
        <color indexed="8"/>
      </bottom>
      <diagonal/>
    </border>
    <border>
      <left style="thin">
        <color indexed="15"/>
      </left>
      <right style="medium">
        <color indexed="8"/>
      </right>
      <top style="thin">
        <color indexed="15"/>
      </top>
      <bottom style="thin">
        <color indexed="15"/>
      </bottom>
      <diagonal/>
    </border>
    <border>
      <left style="medium">
        <color indexed="8"/>
      </left>
      <right style="medium">
        <color indexed="8"/>
      </right>
      <top style="thin">
        <color indexed="8"/>
      </top>
      <bottom style="thin">
        <color indexed="15"/>
      </bottom>
      <diagonal/>
    </border>
    <border>
      <left style="thin">
        <color indexed="15"/>
      </left>
      <right style="thin">
        <color indexed="15"/>
      </right>
      <top style="medium">
        <color indexed="8"/>
      </top>
      <bottom style="thin">
        <color indexed="8"/>
      </bottom>
      <diagonal/>
    </border>
    <border>
      <left style="thin">
        <color indexed="15"/>
      </left>
      <right style="thin">
        <color indexed="15"/>
      </right>
      <top style="thin">
        <color indexed="8"/>
      </top>
      <bottom style="thin">
        <color indexed="15"/>
      </bottom>
      <diagonal/>
    </border>
  </borders>
  <cellStyleXfs count="1">
    <xf numFmtId="0" fontId="0" applyNumberFormat="0" applyFont="1" applyFill="0" applyBorder="0" applyAlignment="1" applyProtection="0">
      <alignment vertical="top" wrapText="1"/>
    </xf>
  </cellStyleXfs>
  <cellXfs count="160">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5"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49" fontId="7" fillId="4" borderId="1" applyNumberFormat="1" applyFont="1" applyFill="1" applyBorder="1" applyAlignment="1" applyProtection="0">
      <alignment vertical="bottom"/>
    </xf>
    <xf numFmtId="1" fontId="8" fillId="4" borderId="2" applyNumberFormat="1" applyFont="1" applyFill="1" applyBorder="1" applyAlignment="1" applyProtection="0">
      <alignment vertical="bottom"/>
    </xf>
    <xf numFmtId="1" fontId="9" fillId="4" borderId="3" applyNumberFormat="1" applyFont="1" applyFill="1" applyBorder="1" applyAlignment="1" applyProtection="0">
      <alignment vertical="bottom"/>
    </xf>
    <xf numFmtId="49" fontId="7" fillId="4" borderId="4" applyNumberFormat="1" applyFont="1" applyFill="1" applyBorder="1" applyAlignment="1" applyProtection="0">
      <alignment vertical="bottom"/>
    </xf>
    <xf numFmtId="1" fontId="8" fillId="4" borderId="5" applyNumberFormat="1" applyFont="1" applyFill="1" applyBorder="1" applyAlignment="1" applyProtection="0">
      <alignment vertical="bottom"/>
    </xf>
    <xf numFmtId="1" fontId="10" fillId="4" borderId="5" applyNumberFormat="1" applyFont="1" applyFill="1" applyBorder="1" applyAlignment="1" applyProtection="0">
      <alignment vertical="bottom"/>
    </xf>
    <xf numFmtId="1" fontId="10" fillId="4" borderId="6" applyNumberFormat="1" applyFont="1" applyFill="1" applyBorder="1" applyAlignment="1" applyProtection="0">
      <alignment vertical="bottom"/>
    </xf>
    <xf numFmtId="1" fontId="10" fillId="4" borderId="7" applyNumberFormat="1" applyFont="1" applyFill="1" applyBorder="1" applyAlignment="1" applyProtection="0">
      <alignment vertical="bottom"/>
    </xf>
    <xf numFmtId="1" fontId="10" fillId="4" borderId="8" applyNumberFormat="1" applyFont="1" applyFill="1" applyBorder="1" applyAlignment="1" applyProtection="0">
      <alignment vertical="bottom"/>
    </xf>
    <xf numFmtId="1" fontId="10" fillId="4" borderId="9" applyNumberFormat="1" applyFont="1" applyFill="1" applyBorder="1" applyAlignment="1" applyProtection="0">
      <alignment vertical="bottom"/>
    </xf>
    <xf numFmtId="1" fontId="8" fillId="4" borderId="10" applyNumberFormat="1" applyFont="1" applyFill="1" applyBorder="1" applyAlignment="1" applyProtection="0">
      <alignment vertical="bottom"/>
    </xf>
    <xf numFmtId="1" fontId="8" fillId="5" borderId="11" applyNumberFormat="1" applyFont="1" applyFill="1" applyBorder="1" applyAlignment="1" applyProtection="0">
      <alignment vertical="bottom"/>
    </xf>
    <xf numFmtId="1" fontId="8" fillId="5" borderId="12" applyNumberFormat="1" applyFont="1" applyFill="1" applyBorder="1" applyAlignment="1" applyProtection="0">
      <alignment vertical="bottom"/>
    </xf>
    <xf numFmtId="1" fontId="10" fillId="5" borderId="12" applyNumberFormat="1" applyFont="1" applyFill="1" applyBorder="1" applyAlignment="1" applyProtection="0">
      <alignment vertical="bottom"/>
    </xf>
    <xf numFmtId="1" fontId="10" fillId="5" borderId="13" applyNumberFormat="1" applyFont="1" applyFill="1" applyBorder="1" applyAlignment="1" applyProtection="0">
      <alignment vertical="bottom"/>
    </xf>
    <xf numFmtId="1" fontId="10" fillId="5" borderId="11" applyNumberFormat="1" applyFont="1" applyFill="1" applyBorder="1" applyAlignment="1" applyProtection="0">
      <alignment vertical="bottom"/>
    </xf>
    <xf numFmtId="49" fontId="11" fillId="5" borderId="14" applyNumberFormat="1" applyFont="1" applyFill="1" applyBorder="1" applyAlignment="1" applyProtection="0">
      <alignment horizontal="left" vertical="bottom"/>
    </xf>
    <xf numFmtId="1" fontId="12" fillId="5" borderId="15" applyNumberFormat="1" applyFont="1" applyFill="1" applyBorder="1" applyAlignment="1" applyProtection="0">
      <alignment vertical="bottom"/>
    </xf>
    <xf numFmtId="49" fontId="12" fillId="5" borderId="2" applyNumberFormat="1" applyFont="1" applyFill="1" applyBorder="1" applyAlignment="1" applyProtection="0">
      <alignment vertical="bottom"/>
    </xf>
    <xf numFmtId="1" fontId="12" fillId="5" borderId="2" applyNumberFormat="1" applyFont="1" applyFill="1" applyBorder="1" applyAlignment="1" applyProtection="0">
      <alignment vertical="bottom"/>
    </xf>
    <xf numFmtId="1" fontId="12" fillId="5" borderId="16" applyNumberFormat="1" applyFont="1" applyFill="1" applyBorder="1" applyAlignment="1" applyProtection="0">
      <alignment vertical="bottom"/>
    </xf>
    <xf numFmtId="16" fontId="13" fillId="5" borderId="17" applyNumberFormat="1" applyFont="1" applyFill="1" applyBorder="1" applyAlignment="1" applyProtection="0">
      <alignment vertical="bottom"/>
    </xf>
    <xf numFmtId="1" fontId="14" fillId="5" borderId="18" applyNumberFormat="1" applyFont="1" applyFill="1" applyBorder="1" applyAlignment="1" applyProtection="0">
      <alignment vertical="bottom"/>
    </xf>
    <xf numFmtId="49" fontId="12" fillId="5" borderId="18" applyNumberFormat="1" applyFont="1" applyFill="1" applyBorder="1" applyAlignment="1" applyProtection="0">
      <alignment vertical="bottom"/>
    </xf>
    <xf numFmtId="1" fontId="12" fillId="5" borderId="18" applyNumberFormat="1" applyFont="1" applyFill="1" applyBorder="1" applyAlignment="1" applyProtection="0">
      <alignment vertical="bottom"/>
    </xf>
    <xf numFmtId="1" fontId="12" fillId="5" borderId="19" applyNumberFormat="1" applyFont="1" applyFill="1" applyBorder="1" applyAlignment="1" applyProtection="0">
      <alignment vertical="bottom"/>
    </xf>
    <xf numFmtId="16" fontId="13" fillId="5" borderId="20" applyNumberFormat="1" applyFont="1" applyFill="1" applyBorder="1" applyAlignment="1" applyProtection="0">
      <alignment vertical="bottom"/>
    </xf>
    <xf numFmtId="1" fontId="15" fillId="5" borderId="21" applyNumberFormat="1" applyFont="1" applyFill="1" applyBorder="1" applyAlignment="1" applyProtection="0">
      <alignment vertical="bottom"/>
    </xf>
    <xf numFmtId="1" fontId="15" fillId="5" borderId="22" applyNumberFormat="1" applyFont="1" applyFill="1" applyBorder="1" applyAlignment="1" applyProtection="0">
      <alignment vertical="bottom"/>
    </xf>
    <xf numFmtId="1" fontId="15" fillId="5" borderId="23" applyNumberFormat="1" applyFont="1" applyFill="1" applyBorder="1" applyAlignment="1" applyProtection="0">
      <alignment vertical="bottom"/>
    </xf>
    <xf numFmtId="1" fontId="3" fillId="5" borderId="24" applyNumberFormat="1" applyFont="1" applyFill="1" applyBorder="1" applyAlignment="1" applyProtection="0">
      <alignment vertical="bottom"/>
    </xf>
    <xf numFmtId="1" fontId="3" fillId="5" borderId="25" applyNumberFormat="1" applyFont="1" applyFill="1" applyBorder="1" applyAlignment="1" applyProtection="0">
      <alignment vertical="bottom"/>
    </xf>
    <xf numFmtId="49" fontId="16" fillId="5" borderId="26" applyNumberFormat="1" applyFont="1" applyFill="1" applyBorder="1" applyAlignment="1" applyProtection="0">
      <alignment horizontal="left" vertical="bottom"/>
    </xf>
    <xf numFmtId="49" fontId="16" fillId="5" borderId="26" applyNumberFormat="1" applyFont="1" applyFill="1" applyBorder="1" applyAlignment="1" applyProtection="0">
      <alignment vertical="bottom"/>
    </xf>
    <xf numFmtId="49" fontId="17" fillId="5" borderId="26" applyNumberFormat="1" applyFont="1" applyFill="1" applyBorder="1" applyAlignment="1" applyProtection="0">
      <alignment horizontal="center" vertical="bottom"/>
    </xf>
    <xf numFmtId="1" fontId="15" fillId="5" borderId="14" applyNumberFormat="1" applyFont="1" applyFill="1" applyBorder="1" applyAlignment="1" applyProtection="0">
      <alignment vertical="bottom"/>
    </xf>
    <xf numFmtId="49" fontId="18" fillId="5" borderId="18" applyNumberFormat="1" applyFont="1" applyFill="1" applyBorder="1" applyAlignment="1" applyProtection="0">
      <alignment vertical="bottom"/>
    </xf>
    <xf numFmtId="1" fontId="15" fillId="5" borderId="18" applyNumberFormat="1" applyFont="1" applyFill="1" applyBorder="1" applyAlignment="1" applyProtection="0">
      <alignment vertical="bottom"/>
    </xf>
    <xf numFmtId="1" fontId="15" fillId="5" borderId="19" applyNumberFormat="1" applyFont="1" applyFill="1" applyBorder="1" applyAlignment="1" applyProtection="0">
      <alignment vertical="bottom"/>
    </xf>
    <xf numFmtId="49" fontId="16" fillId="5" borderId="27" applyNumberFormat="1" applyFont="1" applyFill="1" applyBorder="1" applyAlignment="1" applyProtection="0">
      <alignment horizontal="left" vertical="bottom"/>
    </xf>
    <xf numFmtId="49" fontId="16" fillId="5" borderId="28" applyNumberFormat="1" applyFont="1" applyFill="1" applyBorder="1" applyAlignment="1" applyProtection="0">
      <alignment vertical="bottom"/>
    </xf>
    <xf numFmtId="1" fontId="15" fillId="5" borderId="29" applyNumberFormat="1" applyFont="1" applyFill="1" applyBorder="1" applyAlignment="1" applyProtection="0">
      <alignment vertical="bottom"/>
    </xf>
    <xf numFmtId="49" fontId="18" fillId="5" borderId="26" applyNumberFormat="1" applyFont="1" applyFill="1" applyBorder="1" applyAlignment="1" applyProtection="0">
      <alignment vertical="bottom"/>
    </xf>
    <xf numFmtId="49" fontId="15" fillId="5" borderId="29" applyNumberFormat="1" applyFont="1" applyFill="1" applyBorder="1" applyAlignment="1" applyProtection="0">
      <alignment vertical="bottom"/>
    </xf>
    <xf numFmtId="0" fontId="15" fillId="5" borderId="29" applyNumberFormat="0" applyFont="1" applyFill="1" applyBorder="1" applyAlignment="1" applyProtection="0">
      <alignment vertical="bottom"/>
    </xf>
    <xf numFmtId="49" fontId="15" fillId="5" borderId="30" applyNumberFormat="1" applyFont="1" applyFill="1" applyBorder="1" applyAlignment="1" applyProtection="0">
      <alignment horizontal="left" vertical="bottom"/>
    </xf>
    <xf numFmtId="49" fontId="15" fillId="5" borderId="31" applyNumberFormat="1" applyFont="1" applyFill="1" applyBorder="1" applyAlignment="1" applyProtection="0">
      <alignment vertical="bottom"/>
    </xf>
    <xf numFmtId="0" fontId="15" fillId="5" borderId="32" applyNumberFormat="0" applyFont="1" applyFill="1" applyBorder="1" applyAlignment="1" applyProtection="0">
      <alignment vertical="bottom"/>
    </xf>
    <xf numFmtId="49" fontId="16" fillId="5" borderId="33" applyNumberFormat="1" applyFont="1" applyFill="1" applyBorder="1" applyAlignment="1" applyProtection="0">
      <alignment horizontal="left" vertical="bottom"/>
    </xf>
    <xf numFmtId="49" fontId="16" fillId="5" borderId="34" applyNumberFormat="1" applyFont="1" applyFill="1" applyBorder="1" applyAlignment="1" applyProtection="0">
      <alignment vertical="bottom"/>
    </xf>
    <xf numFmtId="1" fontId="15" fillId="5" borderId="35" applyNumberFormat="1" applyFont="1" applyFill="1" applyBorder="1" applyAlignment="1" applyProtection="0">
      <alignment vertical="bottom"/>
    </xf>
    <xf numFmtId="49" fontId="15" fillId="5" borderId="35" applyNumberFormat="1" applyFont="1" applyFill="1" applyBorder="1" applyAlignment="1" applyProtection="0">
      <alignment vertical="bottom"/>
    </xf>
    <xf numFmtId="0" fontId="15" fillId="5" borderId="35" applyNumberFormat="0" applyFont="1" applyFill="1" applyBorder="1" applyAlignment="1" applyProtection="0">
      <alignment vertical="bottom"/>
    </xf>
    <xf numFmtId="1" fontId="15" fillId="5" borderId="36" applyNumberFormat="1" applyFont="1" applyFill="1" applyBorder="1" applyAlignment="1" applyProtection="0">
      <alignment vertical="bottom"/>
    </xf>
    <xf numFmtId="49" fontId="15" fillId="5" borderId="37" applyNumberFormat="1" applyFont="1" applyFill="1" applyBorder="1" applyAlignment="1" applyProtection="0">
      <alignment vertical="bottom"/>
    </xf>
    <xf numFmtId="0" fontId="15" fillId="5" borderId="17" applyNumberFormat="0" applyFont="1" applyFill="1" applyBorder="1" applyAlignment="1" applyProtection="0">
      <alignment vertical="bottom"/>
    </xf>
    <xf numFmtId="0" fontId="11" fillId="5" borderId="20" applyNumberFormat="1" applyFont="1" applyFill="1" applyBorder="1" applyAlignment="1" applyProtection="0">
      <alignment vertical="bottom"/>
    </xf>
    <xf numFmtId="20" fontId="16" fillId="5" borderId="33" applyNumberFormat="1" applyFont="1" applyFill="1" applyBorder="1" applyAlignment="1" applyProtection="0">
      <alignment horizontal="left" vertical="bottom"/>
    </xf>
    <xf numFmtId="0" fontId="15" fillId="5" borderId="31" applyNumberFormat="0" applyFont="1" applyFill="1" applyBorder="1" applyAlignment="1" applyProtection="0">
      <alignment vertical="bottom"/>
    </xf>
    <xf numFmtId="1" fontId="15" fillId="5" borderId="31" applyNumberFormat="1" applyFont="1" applyFill="1" applyBorder="1" applyAlignment="1" applyProtection="0">
      <alignment vertical="bottom"/>
    </xf>
    <xf numFmtId="1" fontId="15" fillId="5" borderId="32" applyNumberFormat="1" applyFont="1" applyFill="1" applyBorder="1" applyAlignment="1" applyProtection="0">
      <alignment vertical="bottom"/>
    </xf>
    <xf numFmtId="1" fontId="16" fillId="5" borderId="34" applyNumberFormat="1" applyFont="1" applyFill="1" applyBorder="1" applyAlignment="1" applyProtection="0">
      <alignment vertical="bottom"/>
    </xf>
    <xf numFmtId="20" fontId="15" fillId="5" borderId="38" applyNumberFormat="1" applyFont="1" applyFill="1" applyBorder="1" applyAlignment="1" applyProtection="0">
      <alignment horizontal="left" vertical="bottom"/>
    </xf>
    <xf numFmtId="49" fontId="15" fillId="5" borderId="39" applyNumberFormat="1" applyFont="1" applyFill="1" applyBorder="1" applyAlignment="1" applyProtection="0">
      <alignment vertical="bottom"/>
    </xf>
    <xf numFmtId="0" fontId="15" fillId="5" borderId="39" applyNumberFormat="0" applyFont="1" applyFill="1" applyBorder="1" applyAlignment="1" applyProtection="0">
      <alignment vertical="bottom"/>
    </xf>
    <xf numFmtId="1" fontId="15" fillId="5" borderId="39" applyNumberFormat="1" applyFont="1" applyFill="1" applyBorder="1" applyAlignment="1" applyProtection="0">
      <alignment vertical="bottom"/>
    </xf>
    <xf numFmtId="1" fontId="15" fillId="5" borderId="40" applyNumberFormat="1" applyFont="1" applyFill="1" applyBorder="1" applyAlignment="1" applyProtection="0">
      <alignment vertical="bottom"/>
    </xf>
    <xf numFmtId="1" fontId="15" fillId="5" borderId="36" applyNumberFormat="1" applyFont="1" applyFill="1" applyBorder="1" applyAlignment="1" applyProtection="0">
      <alignment horizontal="left" vertical="bottom"/>
    </xf>
    <xf numFmtId="1" fontId="15" fillId="5" borderId="37" applyNumberFormat="1" applyFont="1" applyFill="1" applyBorder="1" applyAlignment="1" applyProtection="0">
      <alignment vertical="bottom"/>
    </xf>
    <xf numFmtId="1" fontId="15" fillId="5" borderId="17" applyNumberFormat="1" applyFont="1" applyFill="1" applyBorder="1" applyAlignment="1" applyProtection="0">
      <alignment vertical="bottom"/>
    </xf>
    <xf numFmtId="0" fontId="11" fillId="5" borderId="41" applyNumberFormat="1" applyFont="1" applyFill="1" applyBorder="1" applyAlignment="1" applyProtection="0">
      <alignment vertical="bottom"/>
    </xf>
    <xf numFmtId="20" fontId="16" fillId="5" borderId="42" applyNumberFormat="1" applyFont="1" applyFill="1" applyBorder="1" applyAlignment="1" applyProtection="0">
      <alignment horizontal="left" vertical="bottom"/>
    </xf>
    <xf numFmtId="1" fontId="16" fillId="5" borderId="41" applyNumberFormat="1" applyFont="1" applyFill="1" applyBorder="1" applyAlignment="1" applyProtection="0">
      <alignment vertical="bottom"/>
    </xf>
    <xf numFmtId="1" fontId="15" fillId="5" borderId="20" applyNumberFormat="1" applyFont="1" applyFill="1" applyBorder="1" applyAlignment="1" applyProtection="0">
      <alignment vertical="bottom"/>
    </xf>
    <xf numFmtId="1" fontId="16" fillId="5" borderId="20" applyNumberFormat="1" applyFont="1" applyFill="1" applyBorder="1" applyAlignment="1" applyProtection="0">
      <alignment vertical="bottom"/>
    </xf>
    <xf numFmtId="20" fontId="15" fillId="5" borderId="43" applyNumberFormat="1" applyFont="1" applyFill="1" applyBorder="1" applyAlignment="1" applyProtection="0">
      <alignment horizontal="left" vertical="bottom"/>
    </xf>
    <xf numFmtId="1" fontId="15" fillId="5" borderId="44" applyNumberFormat="1" applyFont="1" applyFill="1" applyBorder="1" applyAlignment="1" applyProtection="0">
      <alignment vertical="bottom"/>
    </xf>
    <xf numFmtId="1" fontId="19" fillId="5" borderId="44" applyNumberFormat="1" applyFont="1" applyFill="1" applyBorder="1" applyAlignment="1" applyProtection="0">
      <alignment vertical="bottom"/>
    </xf>
    <xf numFmtId="0" fontId="18" fillId="5" borderId="44" applyNumberFormat="1" applyFont="1" applyFill="1" applyBorder="1" applyAlignment="1" applyProtection="0">
      <alignment vertical="bottom"/>
    </xf>
    <xf numFmtId="1" fontId="15" fillId="5" borderId="24" applyNumberFormat="1" applyFont="1" applyFill="1" applyBorder="1" applyAlignment="1" applyProtection="0">
      <alignment vertical="bottom"/>
    </xf>
    <xf numFmtId="1" fontId="15" fillId="5" borderId="25" applyNumberFormat="1" applyFont="1" applyFill="1" applyBorder="1" applyAlignment="1" applyProtection="0">
      <alignment vertical="bottom"/>
    </xf>
    <xf numFmtId="1" fontId="20" fillId="5" borderId="25" applyNumberFormat="1" applyFont="1" applyFill="1" applyBorder="1" applyAlignment="1" applyProtection="0">
      <alignment horizontal="center" vertical="bottom"/>
    </xf>
    <xf numFmtId="20" fontId="15" fillId="5" borderId="24" applyNumberFormat="1" applyFont="1" applyFill="1" applyBorder="1" applyAlignment="1" applyProtection="0">
      <alignment horizontal="left" vertical="bottom"/>
    </xf>
    <xf numFmtId="0" fontId="16" fillId="5" borderId="25" applyNumberFormat="1" applyFont="1" applyFill="1" applyBorder="1" applyAlignment="1" applyProtection="0">
      <alignment vertical="bottom"/>
    </xf>
    <xf numFmtId="49" fontId="15" fillId="5" borderId="45" applyNumberFormat="1" applyFont="1" applyFill="1" applyBorder="1" applyAlignment="1" applyProtection="0">
      <alignment vertical="bottom"/>
    </xf>
    <xf numFmtId="1" fontId="15" fillId="5" borderId="46" applyNumberFormat="1" applyFont="1" applyFill="1" applyBorder="1" applyAlignment="1" applyProtection="0">
      <alignment vertical="bottom"/>
    </xf>
    <xf numFmtId="1" fontId="15" fillId="5" borderId="24" applyNumberFormat="1" applyFont="1" applyFill="1" applyBorder="1" applyAlignment="1" applyProtection="0">
      <alignment horizontal="left" vertical="bottom"/>
    </xf>
    <xf numFmtId="1" fontId="21" fillId="5" borderId="39" applyNumberFormat="1" applyFont="1" applyFill="1" applyBorder="1" applyAlignment="1" applyProtection="0">
      <alignment horizontal="center" vertical="bottom"/>
    </xf>
    <xf numFmtId="1" fontId="15" fillId="5" borderId="47" applyNumberFormat="1" applyFont="1" applyFill="1" applyBorder="1" applyAlignment="1" applyProtection="0">
      <alignment vertical="bottom"/>
    </xf>
    <xf numFmtId="1" fontId="16" fillId="5" borderId="33" applyNumberFormat="1" applyFont="1" applyFill="1" applyBorder="1" applyAlignment="1" applyProtection="0">
      <alignment horizontal="left" vertical="bottom"/>
    </xf>
    <xf numFmtId="1" fontId="16" fillId="5" borderId="35" applyNumberFormat="1" applyFont="1" applyFill="1" applyBorder="1" applyAlignment="1" applyProtection="0">
      <alignment vertical="bottom"/>
    </xf>
    <xf numFmtId="1" fontId="3" fillId="5" borderId="24" applyNumberFormat="1" applyFont="1" applyFill="1" applyBorder="1" applyAlignment="1" applyProtection="0">
      <alignment horizontal="left" vertical="bottom"/>
    </xf>
    <xf numFmtId="1" fontId="22" fillId="5" borderId="39" applyNumberFormat="1" applyFont="1" applyFill="1" applyBorder="1" applyAlignment="1" applyProtection="0">
      <alignment horizontal="center" vertical="bottom"/>
    </xf>
    <xf numFmtId="1" fontId="3" fillId="5" borderId="47" applyNumberFormat="1" applyFont="1" applyFill="1" applyBorder="1" applyAlignment="1" applyProtection="0">
      <alignment horizontal="center" vertical="bottom"/>
    </xf>
    <xf numFmtId="1" fontId="3" fillId="5" borderId="25" applyNumberFormat="1" applyFont="1" applyFill="1" applyBorder="1" applyAlignment="1" applyProtection="0">
      <alignment horizontal="center" vertical="bottom"/>
    </xf>
    <xf numFmtId="1" fontId="15" fillId="5" borderId="45" applyNumberFormat="1" applyFont="1" applyFill="1" applyBorder="1" applyAlignment="1" applyProtection="0">
      <alignment vertical="bottom"/>
    </xf>
    <xf numFmtId="1" fontId="3" fillId="5" borderId="48" applyNumberFormat="1" applyFont="1" applyFill="1" applyBorder="1" applyAlignment="1" applyProtection="0">
      <alignment vertical="bottom"/>
    </xf>
    <xf numFmtId="1" fontId="23" fillId="5" borderId="25" applyNumberFormat="1" applyFont="1" applyFill="1" applyBorder="1" applyAlignment="1" applyProtection="0">
      <alignment vertical="bottom"/>
    </xf>
    <xf numFmtId="1" fontId="16" fillId="5" borderId="42" applyNumberFormat="1" applyFont="1" applyFill="1" applyBorder="1" applyAlignment="1" applyProtection="0">
      <alignment horizontal="left" vertical="bottom"/>
    </xf>
    <xf numFmtId="1" fontId="18" fillId="5" borderId="29" applyNumberFormat="1" applyFont="1" applyFill="1" applyBorder="1" applyAlignment="1" applyProtection="0">
      <alignment vertical="bottom"/>
    </xf>
    <xf numFmtId="1" fontId="18" fillId="5" borderId="26" applyNumberFormat="1" applyFont="1" applyFill="1" applyBorder="1" applyAlignment="1" applyProtection="0">
      <alignment vertical="bottom"/>
    </xf>
    <xf numFmtId="1" fontId="24" fillId="5" borderId="22" applyNumberFormat="1" applyFont="1" applyFill="1" applyBorder="1" applyAlignment="1" applyProtection="0">
      <alignment vertical="bottom"/>
    </xf>
    <xf numFmtId="49" fontId="24" fillId="5" borderId="22" applyNumberFormat="1" applyFont="1" applyFill="1" applyBorder="1" applyAlignment="1" applyProtection="0">
      <alignment vertical="bottom"/>
    </xf>
    <xf numFmtId="20" fontId="15" fillId="5" borderId="34" applyNumberFormat="1" applyFont="1" applyFill="1" applyBorder="1" applyAlignment="1" applyProtection="0">
      <alignment horizontal="left" vertical="bottom"/>
    </xf>
    <xf numFmtId="1" fontId="25" fillId="5" borderId="14" applyNumberFormat="1" applyFont="1" applyFill="1" applyBorder="1" applyAlignment="1" applyProtection="0">
      <alignment horizontal="left" vertical="bottom"/>
    </xf>
    <xf numFmtId="1" fontId="25" fillId="5" borderId="18" applyNumberFormat="1" applyFont="1" applyFill="1" applyBorder="1" applyAlignment="1" applyProtection="0">
      <alignment horizontal="left" vertical="bottom"/>
    </xf>
    <xf numFmtId="1" fontId="25" fillId="5" borderId="18" applyNumberFormat="1" applyFont="1" applyFill="1" applyBorder="1" applyAlignment="1" applyProtection="0">
      <alignment vertical="bottom"/>
    </xf>
    <xf numFmtId="1" fontId="3" fillId="5" borderId="19" applyNumberFormat="1" applyFont="1" applyFill="1" applyBorder="1" applyAlignment="1" applyProtection="0">
      <alignment vertical="bottom"/>
    </xf>
    <xf numFmtId="1" fontId="15" fillId="5" borderId="34" applyNumberFormat="1" applyFont="1" applyFill="1" applyBorder="1" applyAlignment="1" applyProtection="0">
      <alignment horizontal="left" vertical="bottom"/>
    </xf>
    <xf numFmtId="49" fontId="24" fillId="5" borderId="49" applyNumberFormat="1" applyFont="1" applyFill="1" applyBorder="1" applyAlignment="1" applyProtection="0">
      <alignment horizontal="center" vertical="bottom"/>
    </xf>
    <xf numFmtId="1" fontId="24" fillId="5" borderId="3" applyNumberFormat="1" applyFont="1" applyFill="1" applyBorder="1" applyAlignment="1" applyProtection="0">
      <alignment horizontal="center" vertical="bottom"/>
    </xf>
    <xf numFmtId="49" fontId="24" fillId="5" borderId="29" applyNumberFormat="1" applyFont="1" applyFill="1" applyBorder="1" applyAlignment="1" applyProtection="0">
      <alignment horizontal="center" vertical="bottom"/>
    </xf>
    <xf numFmtId="1" fontId="3" fillId="5" borderId="43" applyNumberFormat="1" applyFont="1" applyFill="1" applyBorder="1" applyAlignment="1" applyProtection="0">
      <alignment vertical="bottom"/>
    </xf>
    <xf numFmtId="49" fontId="15" fillId="5" borderId="20" applyNumberFormat="1" applyFont="1" applyFill="1" applyBorder="1" applyAlignment="1" applyProtection="0">
      <alignment vertical="bottom"/>
    </xf>
    <xf numFmtId="49" fontId="26" fillId="5" borderId="35" applyNumberFormat="1" applyFont="1" applyFill="1" applyBorder="1" applyAlignment="1" applyProtection="0">
      <alignment horizontal="center" vertical="bottom"/>
    </xf>
    <xf numFmtId="0" fontId="26" fillId="5" borderId="29" applyNumberFormat="0" applyFont="1" applyFill="1" applyBorder="1" applyAlignment="1" applyProtection="0">
      <alignment horizontal="center" vertical="bottom"/>
    </xf>
    <xf numFmtId="0" fontId="0" fillId="5" borderId="35" applyNumberFormat="0" applyFont="1" applyFill="1" applyBorder="1" applyAlignment="1" applyProtection="0">
      <alignment vertical="top" wrapText="1"/>
    </xf>
    <xf numFmtId="0" fontId="26" fillId="5" borderId="35" applyNumberFormat="0" applyFont="1" applyFill="1" applyBorder="1" applyAlignment="1" applyProtection="0">
      <alignment horizontal="center" vertical="bottom"/>
    </xf>
    <xf numFmtId="1" fontId="25" fillId="5" borderId="34" applyNumberFormat="1" applyFont="1" applyFill="1" applyBorder="1" applyAlignment="1" applyProtection="0">
      <alignment horizontal="center" vertical="bottom"/>
    </xf>
    <xf numFmtId="1" fontId="11" fillId="5" borderId="20" applyNumberFormat="1" applyFont="1" applyFill="1" applyBorder="1" applyAlignment="1" applyProtection="0">
      <alignment vertical="bottom"/>
    </xf>
    <xf numFmtId="1" fontId="27" fillId="5" borderId="34" applyNumberFormat="1" applyFont="1" applyFill="1" applyBorder="1" applyAlignment="1" applyProtection="0">
      <alignment horizontal="center" vertical="bottom"/>
    </xf>
    <xf numFmtId="1" fontId="26" fillId="5" borderId="35" applyNumberFormat="1" applyFont="1" applyFill="1" applyBorder="1" applyAlignment="1" applyProtection="0">
      <alignment horizontal="center" vertical="bottom"/>
    </xf>
    <xf numFmtId="1" fontId="27" fillId="5" borderId="34" applyNumberFormat="1" applyFont="1" applyFill="1" applyBorder="1" applyAlignment="1" applyProtection="0">
      <alignment vertical="bottom"/>
    </xf>
    <xf numFmtId="1" fontId="23" fillId="5" borderId="50" applyNumberFormat="1" applyFont="1" applyFill="1" applyBorder="1" applyAlignment="1" applyProtection="0">
      <alignment vertical="bottom"/>
    </xf>
    <xf numFmtId="1" fontId="25" fillId="5" borderId="34" applyNumberFormat="1" applyFont="1" applyFill="1" applyBorder="1" applyAlignment="1" applyProtection="0">
      <alignment vertical="bottom"/>
    </xf>
    <xf numFmtId="0" fontId="11" fillId="5" borderId="35" applyNumberFormat="1" applyFont="1" applyFill="1" applyBorder="1" applyAlignment="1" applyProtection="0">
      <alignment vertical="bottom"/>
    </xf>
    <xf numFmtId="0" fontId="15" fillId="5" borderId="20" applyNumberFormat="0" applyFont="1" applyFill="1" applyBorder="1" applyAlignment="1" applyProtection="0">
      <alignment vertical="bottom"/>
    </xf>
    <xf numFmtId="0" fontId="28" fillId="5" borderId="51" applyNumberFormat="0" applyFont="1" applyFill="1" applyBorder="1" applyAlignment="1" applyProtection="0">
      <alignment horizontal="center" vertical="bottom"/>
    </xf>
    <xf numFmtId="1" fontId="28" fillId="5" borderId="51" applyNumberFormat="1" applyFont="1" applyFill="1" applyBorder="1" applyAlignment="1" applyProtection="0">
      <alignment horizontal="center" vertical="bottom"/>
    </xf>
    <xf numFmtId="1" fontId="28" fillId="5" borderId="20" applyNumberFormat="1" applyFont="1" applyFill="1" applyBorder="1" applyAlignment="1" applyProtection="0">
      <alignment horizontal="center" vertical="bottom"/>
    </xf>
    <xf numFmtId="1" fontId="3" fillId="5" borderId="21" applyNumberFormat="1" applyFont="1" applyFill="1" applyBorder="1" applyAlignment="1" applyProtection="0">
      <alignment vertical="bottom"/>
    </xf>
    <xf numFmtId="20" fontId="16" fillId="5" borderId="27" applyNumberFormat="1" applyFont="1" applyFill="1" applyBorder="1" applyAlignment="1" applyProtection="0">
      <alignment horizontal="left" vertical="bottom"/>
    </xf>
    <xf numFmtId="1" fontId="25" fillId="5" borderId="24" applyNumberFormat="1" applyFont="1" applyFill="1" applyBorder="1" applyAlignment="1" applyProtection="0">
      <alignment vertical="bottom"/>
    </xf>
    <xf numFmtId="1" fontId="10" fillId="5" borderId="52" applyNumberFormat="1" applyFont="1" applyFill="1" applyBorder="1" applyAlignment="1" applyProtection="0">
      <alignment vertical="bottom"/>
    </xf>
    <xf numFmtId="0" fontId="11" fillId="5" borderId="44" applyNumberFormat="1" applyFont="1" applyFill="1" applyBorder="1" applyAlignment="1" applyProtection="0">
      <alignment horizontal="center" vertical="bottom"/>
    </xf>
    <xf numFmtId="1" fontId="3" fillId="5" borderId="45" applyNumberFormat="1" applyFont="1" applyFill="1" applyBorder="1" applyAlignment="1" applyProtection="0">
      <alignment vertical="bottom"/>
    </xf>
    <xf numFmtId="1" fontId="3" fillId="5" borderId="47" applyNumberFormat="1" applyFont="1" applyFill="1" applyBorder="1" applyAlignment="1" applyProtection="0">
      <alignment vertical="bottom"/>
    </xf>
    <xf numFmtId="1" fontId="10" fillId="5" borderId="24" applyNumberFormat="1" applyFont="1" applyFill="1" applyBorder="1" applyAlignment="1" applyProtection="0">
      <alignment vertical="bottom"/>
    </xf>
    <xf numFmtId="1" fontId="29" fillId="5" borderId="25" applyNumberFormat="1" applyFont="1" applyFill="1" applyBorder="1" applyAlignment="1" applyProtection="0">
      <alignment vertical="bottom"/>
    </xf>
    <xf numFmtId="1" fontId="3" fillId="5" borderId="41" applyNumberFormat="1" applyFont="1" applyFill="1" applyBorder="1" applyAlignment="1" applyProtection="0">
      <alignment horizontal="left" vertical="bottom"/>
    </xf>
    <xf numFmtId="0" fontId="16" fillId="5" borderId="20" applyNumberFormat="0" applyFont="1" applyFill="1" applyBorder="1" applyAlignment="1" applyProtection="0">
      <alignment vertical="bottom"/>
    </xf>
    <xf numFmtId="1" fontId="10" fillId="5" borderId="42" applyNumberFormat="1" applyFont="1" applyFill="1" applyBorder="1" applyAlignment="1" applyProtection="0">
      <alignment vertical="bottom"/>
    </xf>
    <xf numFmtId="0" fontId="30" fillId="5" borderId="20" applyNumberFormat="0" applyFont="1" applyFill="1" applyBorder="1" applyAlignment="1" applyProtection="0">
      <alignment vertical="bottom"/>
    </xf>
    <xf numFmtId="1" fontId="3" fillId="5" borderId="53" applyNumberFormat="1" applyFont="1" applyFill="1" applyBorder="1" applyAlignment="1" applyProtection="0">
      <alignment vertical="bottom"/>
    </xf>
    <xf numFmtId="1" fontId="3" fillId="5" borderId="44" applyNumberFormat="1" applyFont="1" applyFill="1" applyBorder="1" applyAlignment="1" applyProtection="0">
      <alignment vertical="bottom"/>
    </xf>
    <xf numFmtId="1" fontId="16" fillId="5" borderId="44" applyNumberFormat="1" applyFont="1" applyFill="1" applyBorder="1" applyAlignment="1" applyProtection="0">
      <alignment vertical="bottom"/>
    </xf>
    <xf numFmtId="1" fontId="11" fillId="5" borderId="25" applyNumberFormat="1" applyFont="1" applyFill="1" applyBorder="1" applyAlignment="1" applyProtection="0">
      <alignment vertical="bottom"/>
    </xf>
    <xf numFmtId="1" fontId="16" fillId="5" borderId="25" applyNumberFormat="1" applyFont="1" applyFill="1" applyBorder="1" applyAlignment="1" applyProtection="0">
      <alignment vertical="bottom"/>
    </xf>
    <xf numFmtId="0" fontId="11" fillId="5" borderId="25" applyNumberFormat="1" applyFont="1" applyFill="1" applyBorder="1" applyAlignment="1" applyProtection="0">
      <alignment vertical="bottom"/>
    </xf>
    <xf numFmtId="1" fontId="31" fillId="5" borderId="25" applyNumberFormat="1" applyFont="1" applyFill="1" applyBorder="1" applyAlignment="1" applyProtection="0">
      <alignment vertical="bottom"/>
    </xf>
    <xf numFmtId="1" fontId="32" fillId="5" borderId="25" applyNumberFormat="1" applyFont="1" applyFill="1" applyBorder="1" applyAlignment="1" applyProtection="0">
      <alignment vertical="bottom"/>
    </xf>
    <xf numFmtId="1" fontId="3" fillId="5" borderId="25" applyNumberFormat="1" applyFont="1" applyFill="1" applyBorder="1" applyAlignment="1" applyProtection="0">
      <alignment horizontal="left" vertical="bottom"/>
    </xf>
    <xf numFmtId="1" fontId="14" fillId="5" borderId="25"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cf305"/>
      <rgbColor rgb="ffffffff"/>
      <rgbColor rgb="ff006411"/>
      <rgbColor rgb="ffaaaaaa"/>
      <rgbColor rgb="ff000090"/>
      <rgbColor rgb="ff969696"/>
      <rgbColor rgb="ff900000"/>
      <rgbColor rgb="ff993300"/>
      <rgbColor rgb="ff0d591a"/>
      <rgbColor rgb="ff0000d4"/>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Helvetica"/>
            <a:ea typeface="Helvetica"/>
            <a:cs typeface="Helvetica"/>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Helvetica"/>
            <a:ea typeface="Helvetica"/>
            <a:cs typeface="Helvetica"/>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sheetData>
  <mergeCells count="1">
    <mergeCell ref="B3:D3"/>
  </mergeCells>
  <hyperlinks>
    <hyperlink ref="D10" location="'2018'!R1C1" tooltip="" display="2018"/>
  </hyperlinks>
</worksheet>
</file>

<file path=xl/worksheets/sheet2.xml><?xml version="1.0" encoding="utf-8"?>
<worksheet xmlns:r="http://schemas.openxmlformats.org/officeDocument/2006/relationships" xmlns="http://schemas.openxmlformats.org/spreadsheetml/2006/main">
  <dimension ref="A1:W49"/>
  <sheetViews>
    <sheetView workbookViewId="0" showGridLines="0" defaultGridColor="1"/>
  </sheetViews>
  <sheetFormatPr defaultColWidth="8.83333" defaultRowHeight="12.75" customHeight="1" outlineLevelRow="0" outlineLevelCol="0"/>
  <cols>
    <col min="1" max="1" width="15" style="6" customWidth="1"/>
    <col min="2" max="2" width="14.5" style="6" customWidth="1"/>
    <col min="3" max="3" width="26.8516" style="6" customWidth="1"/>
    <col min="4" max="6" width="25.6719" style="6" customWidth="1"/>
    <col min="7" max="7" width="15.8516" style="6" customWidth="1"/>
    <col min="8" max="8" width="13.5" style="6" customWidth="1"/>
    <col min="9" max="9" width="27.5" style="6" customWidth="1"/>
    <col min="10" max="10" width="28.1719" style="6" customWidth="1"/>
    <col min="11" max="11" width="28.6719" style="6" customWidth="1"/>
    <col min="12" max="12" width="25.6719" style="6" customWidth="1"/>
    <col min="13" max="13" width="11.5" style="6" customWidth="1"/>
    <col min="14" max="14" width="27" style="6" customWidth="1"/>
    <col min="15" max="17" width="22.6719" style="6" customWidth="1"/>
    <col min="18" max="18" width="24.3516" style="6" customWidth="1"/>
    <col min="19" max="20" width="9.17188" style="6" customWidth="1"/>
    <col min="21" max="21" width="22.5" style="6" customWidth="1"/>
    <col min="22" max="22" width="20.3516" style="6" customWidth="1"/>
    <col min="23" max="23" width="16.6719" style="6" customWidth="1"/>
    <col min="24" max="256" width="8.85156" style="6" customWidth="1"/>
  </cols>
  <sheetData>
    <row r="1" ht="28.5" customHeight="1">
      <c r="A1" t="s" s="7">
        <v>6</v>
      </c>
      <c r="B1" s="8"/>
      <c r="C1" s="8"/>
      <c r="D1" s="8"/>
      <c r="E1" s="8"/>
      <c r="F1" s="9"/>
      <c r="G1" t="s" s="7">
        <v>6</v>
      </c>
      <c r="H1" s="8"/>
      <c r="I1" s="8"/>
      <c r="J1" s="8"/>
      <c r="K1" s="8"/>
      <c r="L1" s="9"/>
      <c r="M1" t="s" s="10">
        <v>6</v>
      </c>
      <c r="N1" s="11"/>
      <c r="O1" s="11"/>
      <c r="P1" s="12"/>
      <c r="Q1" s="12"/>
      <c r="R1" s="13"/>
      <c r="S1" s="14"/>
      <c r="T1" s="15"/>
      <c r="U1" s="15"/>
      <c r="V1" s="15"/>
      <c r="W1" s="16"/>
    </row>
    <row r="2" ht="27.75" customHeight="1">
      <c r="A2" t="s" s="7">
        <v>7</v>
      </c>
      <c r="B2" s="8"/>
      <c r="C2" s="8"/>
      <c r="D2" s="8"/>
      <c r="E2" s="8"/>
      <c r="F2" s="17"/>
      <c r="G2" t="s" s="7">
        <v>7</v>
      </c>
      <c r="H2" s="8"/>
      <c r="I2" s="8"/>
      <c r="J2" s="8"/>
      <c r="K2" s="8"/>
      <c r="L2" s="17"/>
      <c r="M2" s="18"/>
      <c r="N2" s="19"/>
      <c r="O2" s="19"/>
      <c r="P2" s="20"/>
      <c r="Q2" s="20"/>
      <c r="R2" s="21"/>
      <c r="S2" s="22"/>
      <c r="T2" s="20"/>
      <c r="U2" s="20"/>
      <c r="V2" s="20"/>
      <c r="W2" s="20"/>
    </row>
    <row r="3" ht="20" customHeight="1">
      <c r="A3" t="s" s="23">
        <v>8</v>
      </c>
      <c r="B3" s="24"/>
      <c r="C3" t="s" s="25">
        <v>9</v>
      </c>
      <c r="D3" s="26"/>
      <c r="E3" s="27"/>
      <c r="F3" s="28"/>
      <c r="G3" t="s" s="23">
        <v>10</v>
      </c>
      <c r="H3" s="29"/>
      <c r="I3" t="s" s="30">
        <v>11</v>
      </c>
      <c r="J3" s="31"/>
      <c r="K3" s="32"/>
      <c r="L3" s="33"/>
      <c r="M3" s="34"/>
      <c r="N3" s="35"/>
      <c r="O3" s="35"/>
      <c r="P3" s="35"/>
      <c r="Q3" s="35"/>
      <c r="R3" s="36"/>
      <c r="S3" s="37"/>
      <c r="T3" s="38"/>
      <c r="U3" s="38"/>
      <c r="V3" s="38"/>
      <c r="W3" s="38"/>
    </row>
    <row r="4" ht="17" customHeight="1">
      <c r="A4" t="s" s="39">
        <v>12</v>
      </c>
      <c r="B4" t="s" s="40">
        <v>13</v>
      </c>
      <c r="C4" t="s" s="41">
        <v>14</v>
      </c>
      <c r="D4" t="s" s="41">
        <v>15</v>
      </c>
      <c r="E4" t="s" s="41">
        <v>16</v>
      </c>
      <c r="F4" t="s" s="41">
        <v>17</v>
      </c>
      <c r="G4" t="s" s="39">
        <v>12</v>
      </c>
      <c r="H4" t="s" s="40">
        <v>13</v>
      </c>
      <c r="I4" t="s" s="41">
        <v>14</v>
      </c>
      <c r="J4" t="s" s="41">
        <v>15</v>
      </c>
      <c r="K4" t="s" s="41">
        <v>16</v>
      </c>
      <c r="L4" t="s" s="41">
        <v>17</v>
      </c>
      <c r="M4" s="42"/>
      <c r="N4" t="s" s="43">
        <v>18</v>
      </c>
      <c r="O4" s="44"/>
      <c r="P4" s="44"/>
      <c r="Q4" s="44"/>
      <c r="R4" s="45"/>
      <c r="S4" s="37"/>
      <c r="T4" s="38"/>
      <c r="U4" s="38"/>
      <c r="V4" s="38"/>
      <c r="W4" s="38"/>
    </row>
    <row r="5" ht="17" customHeight="1">
      <c r="A5" t="s" s="46">
        <v>19</v>
      </c>
      <c r="B5" t="s" s="47">
        <v>20</v>
      </c>
      <c r="C5" s="48"/>
      <c r="D5" s="48"/>
      <c r="E5" s="48"/>
      <c r="F5" t="s" s="49">
        <v>21</v>
      </c>
      <c r="G5" t="s" s="46">
        <v>19</v>
      </c>
      <c r="H5" t="s" s="47">
        <v>20</v>
      </c>
      <c r="I5" t="s" s="50">
        <v>22</v>
      </c>
      <c r="J5" t="s" s="50">
        <v>23</v>
      </c>
      <c r="K5" s="51"/>
      <c r="L5" t="s" s="49">
        <v>24</v>
      </c>
      <c r="M5" t="s" s="52">
        <v>25</v>
      </c>
      <c r="N5" t="s" s="53">
        <v>26</v>
      </c>
      <c r="O5" t="s" s="53">
        <v>27</v>
      </c>
      <c r="P5" t="s" s="53">
        <v>28</v>
      </c>
      <c r="Q5" t="s" s="53">
        <v>29</v>
      </c>
      <c r="R5" s="54"/>
      <c r="S5" s="37"/>
      <c r="T5" s="38"/>
      <c r="U5" s="38"/>
      <c r="V5" s="38"/>
      <c r="W5" s="38"/>
    </row>
    <row r="6" ht="20" customHeight="1">
      <c r="A6" t="s" s="55">
        <v>30</v>
      </c>
      <c r="B6" t="s" s="56">
        <v>31</v>
      </c>
      <c r="C6" s="57"/>
      <c r="D6" s="57"/>
      <c r="E6" s="57"/>
      <c r="F6" t="s" s="50">
        <v>32</v>
      </c>
      <c r="G6" t="s" s="55">
        <v>30</v>
      </c>
      <c r="H6" t="s" s="56">
        <v>31</v>
      </c>
      <c r="I6" t="s" s="58">
        <v>33</v>
      </c>
      <c r="J6" t="s" s="58">
        <v>34</v>
      </c>
      <c r="K6" s="59"/>
      <c r="L6" s="51"/>
      <c r="M6" s="60"/>
      <c r="N6" t="s" s="61">
        <v>35</v>
      </c>
      <c r="O6" t="s" s="61">
        <v>36</v>
      </c>
      <c r="P6" t="s" s="61">
        <v>37</v>
      </c>
      <c r="Q6" s="62"/>
      <c r="R6" s="63">
        <f>COUNTA(N5:Q6)</f>
        <v>7</v>
      </c>
      <c r="S6" s="37"/>
      <c r="T6" s="38"/>
      <c r="U6" s="38"/>
      <c r="V6" s="38"/>
      <c r="W6" s="38"/>
    </row>
    <row r="7" ht="16.5" customHeight="1">
      <c r="A7" s="64"/>
      <c r="B7" t="s" s="56">
        <v>38</v>
      </c>
      <c r="C7" s="57"/>
      <c r="D7" s="57"/>
      <c r="E7" s="57"/>
      <c r="F7" t="s" s="58">
        <v>39</v>
      </c>
      <c r="G7" s="64"/>
      <c r="H7" t="s" s="56">
        <v>38</v>
      </c>
      <c r="I7" t="s" s="58">
        <v>40</v>
      </c>
      <c r="J7" t="s" s="58">
        <v>41</v>
      </c>
      <c r="K7" s="57"/>
      <c r="L7" s="57"/>
      <c r="M7" t="s" s="52">
        <v>42</v>
      </c>
      <c r="N7" t="s" s="53">
        <v>43</v>
      </c>
      <c r="O7" s="65"/>
      <c r="P7" s="66"/>
      <c r="Q7" s="66"/>
      <c r="R7" s="67"/>
      <c r="S7" s="37"/>
      <c r="T7" s="38"/>
      <c r="U7" s="38"/>
      <c r="V7" s="38"/>
      <c r="W7" s="38"/>
    </row>
    <row r="8" ht="16" customHeight="1">
      <c r="A8" s="64"/>
      <c r="B8" s="68"/>
      <c r="C8" s="57"/>
      <c r="D8" s="57"/>
      <c r="E8" s="57"/>
      <c r="F8" t="s" s="58">
        <v>44</v>
      </c>
      <c r="G8" s="64"/>
      <c r="H8" s="68"/>
      <c r="I8" t="s" s="58">
        <v>45</v>
      </c>
      <c r="J8" t="s" s="58">
        <v>46</v>
      </c>
      <c r="K8" s="57"/>
      <c r="L8" s="57"/>
      <c r="M8" s="69"/>
      <c r="N8" t="s" s="70">
        <v>47</v>
      </c>
      <c r="O8" s="71"/>
      <c r="P8" s="72"/>
      <c r="Q8" s="72"/>
      <c r="R8" s="73"/>
      <c r="S8" s="37"/>
      <c r="T8" s="38"/>
      <c r="U8" s="38"/>
      <c r="V8" s="38"/>
      <c r="W8" s="38"/>
    </row>
    <row r="9" ht="19.5" customHeight="1">
      <c r="A9" t="s" s="55">
        <v>48</v>
      </c>
      <c r="B9" s="68"/>
      <c r="C9" s="57"/>
      <c r="D9" s="57"/>
      <c r="E9" s="57"/>
      <c r="F9" t="s" s="58">
        <v>49</v>
      </c>
      <c r="G9" t="s" s="55">
        <v>48</v>
      </c>
      <c r="H9" s="68"/>
      <c r="I9" s="57"/>
      <c r="J9" s="57"/>
      <c r="K9" s="57"/>
      <c r="L9" s="57"/>
      <c r="M9" s="74"/>
      <c r="N9" s="75"/>
      <c r="O9" s="75"/>
      <c r="P9" s="75"/>
      <c r="Q9" s="76"/>
      <c r="R9" s="77">
        <f>COUNTA(N7:Q9)</f>
        <v>2</v>
      </c>
      <c r="S9" s="37"/>
      <c r="T9" s="38"/>
      <c r="U9" s="38"/>
      <c r="V9" s="38"/>
      <c r="W9" s="38"/>
    </row>
    <row r="10" ht="20" customHeight="1">
      <c r="A10" s="78"/>
      <c r="B10" s="79"/>
      <c r="C10" s="80"/>
      <c r="D10" s="81"/>
      <c r="E10" s="63">
        <f>COUNTA(C5:E9)</f>
        <v>0</v>
      </c>
      <c r="F10" s="57"/>
      <c r="G10" s="78"/>
      <c r="H10" s="79"/>
      <c r="I10" s="81"/>
      <c r="J10" s="80"/>
      <c r="K10" s="63">
        <f>COUNTA(I5:J10,K5:K9)</f>
        <v>8</v>
      </c>
      <c r="L10" s="57"/>
      <c r="M10" s="82"/>
      <c r="N10" s="83"/>
      <c r="O10" s="83"/>
      <c r="P10" s="84"/>
      <c r="Q10" s="83"/>
      <c r="R10" s="85">
        <f>R9+R6</f>
        <v>9</v>
      </c>
      <c r="S10" s="38"/>
      <c r="T10" s="38"/>
      <c r="U10" s="38"/>
      <c r="V10" s="38"/>
      <c r="W10" s="38"/>
    </row>
    <row r="11" ht="19.5" customHeight="1">
      <c r="A11" t="s" s="46">
        <v>50</v>
      </c>
      <c r="B11" t="s" s="47">
        <v>51</v>
      </c>
      <c r="C11" s="48"/>
      <c r="D11" s="48"/>
      <c r="E11" s="48"/>
      <c r="F11" s="57"/>
      <c r="G11" t="s" s="46">
        <v>50</v>
      </c>
      <c r="H11" t="s" s="47">
        <v>20</v>
      </c>
      <c r="I11" t="s" s="50">
        <v>52</v>
      </c>
      <c r="J11" t="s" s="50">
        <v>53</v>
      </c>
      <c r="K11" s="51"/>
      <c r="L11" s="57"/>
      <c r="M11" s="86"/>
      <c r="N11" s="87"/>
      <c r="O11" s="38"/>
      <c r="P11" s="88"/>
      <c r="Q11" s="38"/>
      <c r="R11" s="38"/>
      <c r="S11" s="38"/>
      <c r="T11" s="38"/>
      <c r="U11" s="38"/>
      <c r="V11" s="38"/>
      <c r="W11" s="38"/>
    </row>
    <row r="12" ht="16" customHeight="1">
      <c r="A12" t="s" s="55">
        <v>54</v>
      </c>
      <c r="B12" t="s" s="56">
        <v>31</v>
      </c>
      <c r="C12" s="57"/>
      <c r="D12" s="57"/>
      <c r="E12" s="57"/>
      <c r="F12" s="57"/>
      <c r="G12" t="s" s="55">
        <v>54</v>
      </c>
      <c r="H12" t="s" s="56">
        <v>31</v>
      </c>
      <c r="I12" t="s" s="58">
        <v>55</v>
      </c>
      <c r="J12" t="s" s="58">
        <v>56</v>
      </c>
      <c r="K12" s="59"/>
      <c r="L12" s="57"/>
      <c r="M12" s="89"/>
      <c r="N12" s="90">
        <f>E40+K40+R6</f>
        <v>96</v>
      </c>
      <c r="O12" t="s" s="91">
        <v>57</v>
      </c>
      <c r="P12" s="92"/>
      <c r="Q12" s="87"/>
      <c r="R12" s="87"/>
      <c r="S12" s="38"/>
      <c r="T12" s="38"/>
      <c r="U12" s="38"/>
      <c r="V12" s="38"/>
      <c r="W12" s="38"/>
    </row>
    <row r="13" ht="17" customHeight="1">
      <c r="A13" s="64"/>
      <c r="B13" t="s" s="56">
        <v>38</v>
      </c>
      <c r="C13" s="57"/>
      <c r="D13" s="57"/>
      <c r="E13" s="57"/>
      <c r="F13" s="57"/>
      <c r="G13" s="64"/>
      <c r="H13" t="s" s="56">
        <v>38</v>
      </c>
      <c r="I13" t="s" s="58">
        <v>58</v>
      </c>
      <c r="J13" t="s" s="58">
        <v>59</v>
      </c>
      <c r="K13" s="57"/>
      <c r="L13" s="57"/>
      <c r="M13" s="93"/>
      <c r="N13" s="90">
        <f>F40+L40+R9</f>
        <v>10</v>
      </c>
      <c r="O13" t="s" s="91">
        <v>60</v>
      </c>
      <c r="P13" s="94"/>
      <c r="Q13" s="95"/>
      <c r="R13" s="87"/>
      <c r="S13" s="38"/>
      <c r="T13" s="38"/>
      <c r="U13" s="38"/>
      <c r="V13" s="38"/>
      <c r="W13" s="38"/>
    </row>
    <row r="14" ht="17" customHeight="1">
      <c r="A14" s="96"/>
      <c r="B14" s="68"/>
      <c r="C14" s="57"/>
      <c r="D14" s="57"/>
      <c r="E14" s="57"/>
      <c r="F14" s="97"/>
      <c r="G14" s="96"/>
      <c r="H14" s="68"/>
      <c r="I14" t="s" s="58">
        <v>61</v>
      </c>
      <c r="J14" t="s" s="58">
        <v>62</v>
      </c>
      <c r="K14" s="57"/>
      <c r="L14" s="97"/>
      <c r="M14" s="98"/>
      <c r="N14" s="90">
        <f>N13+N12</f>
        <v>106</v>
      </c>
      <c r="O14" t="s" s="91">
        <v>63</v>
      </c>
      <c r="P14" s="99"/>
      <c r="Q14" s="100"/>
      <c r="R14" s="101"/>
      <c r="S14" s="38"/>
      <c r="T14" s="38"/>
      <c r="U14" s="38"/>
      <c r="V14" s="38"/>
      <c r="W14" s="38"/>
    </row>
    <row r="15" ht="16" customHeight="1">
      <c r="A15" t="s" s="55">
        <v>64</v>
      </c>
      <c r="B15" s="68"/>
      <c r="C15" s="57"/>
      <c r="D15" s="57"/>
      <c r="E15" s="57"/>
      <c r="F15" s="97"/>
      <c r="G15" t="s" s="55">
        <v>64</v>
      </c>
      <c r="H15" s="68"/>
      <c r="I15" t="s" s="58">
        <v>55</v>
      </c>
      <c r="J15" t="s" s="58">
        <v>65</v>
      </c>
      <c r="K15" s="57"/>
      <c r="L15" s="97"/>
      <c r="M15" s="93"/>
      <c r="N15" s="87"/>
      <c r="O15" s="102"/>
      <c r="P15" s="103"/>
      <c r="Q15" s="38"/>
      <c r="R15" s="38"/>
      <c r="S15" s="38"/>
      <c r="T15" s="104"/>
      <c r="U15" s="104"/>
      <c r="V15" s="104"/>
      <c r="W15" s="104"/>
    </row>
    <row r="16" ht="16" customHeight="1">
      <c r="A16" s="64"/>
      <c r="B16" s="68"/>
      <c r="C16" s="57"/>
      <c r="D16" s="57"/>
      <c r="E16" s="57"/>
      <c r="F16" s="97"/>
      <c r="G16" s="64"/>
      <c r="H16" s="68"/>
      <c r="I16" s="57"/>
      <c r="J16" s="57"/>
      <c r="K16" s="57"/>
      <c r="L16" s="97"/>
      <c r="M16" s="89"/>
      <c r="N16" s="87"/>
      <c r="O16" s="38"/>
      <c r="P16" s="38"/>
      <c r="Q16" s="38"/>
      <c r="R16" s="38"/>
      <c r="S16" s="38"/>
      <c r="T16" s="38"/>
      <c r="U16" s="87"/>
      <c r="V16" s="87"/>
      <c r="W16" s="87"/>
    </row>
    <row r="17" ht="19.5" customHeight="1">
      <c r="A17" s="105"/>
      <c r="B17" s="79"/>
      <c r="C17" s="81"/>
      <c r="D17" s="81"/>
      <c r="E17" s="63">
        <f>COUNTA(C11:E16)</f>
        <v>0</v>
      </c>
      <c r="F17" s="63">
        <f>COUNTA(F6:F16)</f>
        <v>4</v>
      </c>
      <c r="G17" s="105"/>
      <c r="H17" s="79"/>
      <c r="I17" s="80"/>
      <c r="J17" s="97"/>
      <c r="K17" s="63">
        <f>COUNTA(I11:K16)</f>
        <v>10</v>
      </c>
      <c r="L17" s="63">
        <f>COUNTA(L6:L16)</f>
        <v>0</v>
      </c>
      <c r="M17" s="93"/>
      <c r="N17" s="87"/>
      <c r="O17" s="38"/>
      <c r="P17" s="38"/>
      <c r="Q17" s="38"/>
      <c r="R17" s="38"/>
      <c r="S17" s="38"/>
      <c r="T17" s="38"/>
      <c r="U17" s="87"/>
      <c r="V17" s="87"/>
      <c r="W17" s="87"/>
    </row>
    <row r="18" ht="17" customHeight="1">
      <c r="A18" t="s" s="46">
        <v>66</v>
      </c>
      <c r="B18" t="s" s="47">
        <v>51</v>
      </c>
      <c r="C18" s="48"/>
      <c r="D18" s="48"/>
      <c r="E18" s="48"/>
      <c r="F18" s="106"/>
      <c r="G18" t="s" s="46">
        <v>66</v>
      </c>
      <c r="H18" t="s" s="47">
        <v>20</v>
      </c>
      <c r="I18" t="s" s="50">
        <v>67</v>
      </c>
      <c r="J18" t="s" s="58">
        <v>68</v>
      </c>
      <c r="K18" t="s" s="50">
        <v>69</v>
      </c>
      <c r="L18" s="107"/>
      <c r="M18" s="93"/>
      <c r="N18" s="108"/>
      <c r="O18" t="s" s="109">
        <v>70</v>
      </c>
      <c r="P18" s="35"/>
      <c r="Q18" s="35"/>
      <c r="R18" s="38"/>
      <c r="S18" s="38"/>
      <c r="T18" s="38"/>
      <c r="U18" s="87"/>
      <c r="V18" s="87"/>
      <c r="W18" s="87"/>
    </row>
    <row r="19" ht="17" customHeight="1">
      <c r="A19" t="s" s="55">
        <v>71</v>
      </c>
      <c r="B19" t="s" s="56">
        <v>31</v>
      </c>
      <c r="C19" s="57"/>
      <c r="D19" s="57"/>
      <c r="E19" s="57"/>
      <c r="F19" s="57"/>
      <c r="G19" t="s" s="55">
        <v>71</v>
      </c>
      <c r="H19" t="s" s="56">
        <v>31</v>
      </c>
      <c r="I19" t="s" s="58">
        <v>72</v>
      </c>
      <c r="J19" t="s" s="58">
        <v>73</v>
      </c>
      <c r="K19" t="s" s="58">
        <v>74</v>
      </c>
      <c r="L19" s="48"/>
      <c r="M19" s="110"/>
      <c r="N19" s="111"/>
      <c r="O19" s="112"/>
      <c r="P19" s="113"/>
      <c r="Q19" s="114"/>
      <c r="R19" s="37"/>
      <c r="S19" s="38"/>
      <c r="T19" s="38"/>
      <c r="U19" s="87"/>
      <c r="V19" s="87"/>
      <c r="W19" s="87"/>
    </row>
    <row r="20" ht="17" customHeight="1">
      <c r="A20" s="64"/>
      <c r="B20" t="s" s="56">
        <v>75</v>
      </c>
      <c r="C20" s="57"/>
      <c r="D20" s="57"/>
      <c r="E20" s="57"/>
      <c r="F20" s="57"/>
      <c r="G20" s="64"/>
      <c r="H20" t="s" s="56">
        <v>38</v>
      </c>
      <c r="I20" t="s" s="58">
        <v>76</v>
      </c>
      <c r="J20" t="s" s="58">
        <v>77</v>
      </c>
      <c r="K20" s="59"/>
      <c r="L20" s="57"/>
      <c r="M20" s="115"/>
      <c r="N20" t="s" s="116">
        <v>78</v>
      </c>
      <c r="O20" s="117"/>
      <c r="P20" t="s" s="118">
        <v>79</v>
      </c>
      <c r="Q20" s="119"/>
      <c r="R20" s="38"/>
      <c r="S20" s="38"/>
      <c r="T20" s="38"/>
      <c r="U20" s="87"/>
      <c r="V20" s="87"/>
      <c r="W20" s="87"/>
    </row>
    <row r="21" ht="17.5" customHeight="1">
      <c r="A21" s="96"/>
      <c r="B21" s="68"/>
      <c r="C21" s="57"/>
      <c r="D21" s="57"/>
      <c r="E21" s="57"/>
      <c r="F21" s="57"/>
      <c r="G21" s="96"/>
      <c r="H21" s="68"/>
      <c r="I21" t="s" s="120">
        <v>80</v>
      </c>
      <c r="J21" t="s" s="58">
        <v>81</v>
      </c>
      <c r="K21" s="59"/>
      <c r="L21" s="57"/>
      <c r="M21" s="115"/>
      <c r="N21" t="s" s="121">
        <v>82</v>
      </c>
      <c r="O21" s="122"/>
      <c r="P21" t="s" s="121">
        <v>83</v>
      </c>
      <c r="Q21" s="37"/>
      <c r="R21" s="38"/>
      <c r="S21" s="38"/>
      <c r="T21" s="38"/>
      <c r="U21" s="38"/>
      <c r="V21" s="38"/>
      <c r="W21" s="38"/>
    </row>
    <row r="22" ht="17" customHeight="1">
      <c r="A22" t="s" s="55">
        <v>84</v>
      </c>
      <c r="B22" s="68"/>
      <c r="C22" s="57"/>
      <c r="D22" s="57"/>
      <c r="E22" s="57"/>
      <c r="F22" s="57"/>
      <c r="G22" t="s" s="55">
        <v>84</v>
      </c>
      <c r="H22" s="68"/>
      <c r="I22" t="s" s="50">
        <v>85</v>
      </c>
      <c r="J22" s="123"/>
      <c r="K22" s="59"/>
      <c r="L22" s="57"/>
      <c r="M22" s="115"/>
      <c r="N22" t="s" s="121">
        <v>86</v>
      </c>
      <c r="O22" s="124"/>
      <c r="P22" t="s" s="121">
        <v>87</v>
      </c>
      <c r="Q22" s="37"/>
      <c r="R22" s="38"/>
      <c r="S22" s="38"/>
      <c r="T22" s="38"/>
      <c r="U22" s="38"/>
      <c r="V22" s="38"/>
      <c r="W22" s="38"/>
    </row>
    <row r="23" ht="17" customHeight="1">
      <c r="A23" s="96"/>
      <c r="B23" s="68"/>
      <c r="C23" s="57"/>
      <c r="D23" s="57"/>
      <c r="E23" s="57"/>
      <c r="F23" s="57"/>
      <c r="G23" s="96"/>
      <c r="H23" s="68"/>
      <c r="I23" s="123"/>
      <c r="J23" s="59"/>
      <c r="K23" s="57"/>
      <c r="L23" s="57"/>
      <c r="M23" s="125"/>
      <c r="N23" t="s" s="121">
        <v>88</v>
      </c>
      <c r="O23" s="124"/>
      <c r="P23" t="s" s="121">
        <v>89</v>
      </c>
      <c r="Q23" s="37"/>
      <c r="R23" s="38"/>
      <c r="S23" s="38"/>
      <c r="T23" s="38"/>
      <c r="U23" s="38"/>
      <c r="V23" s="38"/>
      <c r="W23" s="38"/>
    </row>
    <row r="24" ht="19.5" customHeight="1">
      <c r="A24" s="78"/>
      <c r="B24" s="79"/>
      <c r="C24" s="57"/>
      <c r="D24" s="81"/>
      <c r="E24" s="63">
        <f>COUNTA(C18:C24,D18:E23)</f>
        <v>0</v>
      </c>
      <c r="F24" s="126"/>
      <c r="G24" s="78"/>
      <c r="H24" s="79"/>
      <c r="I24" s="81"/>
      <c r="J24" s="81"/>
      <c r="K24" s="63">
        <f>COUNTA(I18:K23)</f>
        <v>11</v>
      </c>
      <c r="L24" s="126"/>
      <c r="M24" s="127"/>
      <c r="N24" t="s" s="121">
        <v>90</v>
      </c>
      <c r="O24" s="124"/>
      <c r="P24" t="s" s="121">
        <v>91</v>
      </c>
      <c r="Q24" s="37"/>
      <c r="R24" s="38"/>
      <c r="S24" s="38"/>
      <c r="T24" s="38"/>
      <c r="U24" s="38"/>
      <c r="V24" s="38"/>
      <c r="W24" s="38"/>
    </row>
    <row r="25" ht="18" customHeight="1">
      <c r="A25" t="s" s="46">
        <v>92</v>
      </c>
      <c r="B25" t="s" s="47">
        <v>20</v>
      </c>
      <c r="C25" t="s" s="58">
        <v>93</v>
      </c>
      <c r="D25" t="s" s="50">
        <v>94</v>
      </c>
      <c r="E25" t="s" s="50">
        <v>95</v>
      </c>
      <c r="F25" t="s" s="49">
        <v>24</v>
      </c>
      <c r="G25" t="s" s="46">
        <v>92</v>
      </c>
      <c r="H25" t="s" s="47">
        <v>20</v>
      </c>
      <c r="I25" t="s" s="50">
        <v>96</v>
      </c>
      <c r="J25" t="s" s="50">
        <v>97</v>
      </c>
      <c r="K25" t="s" s="50">
        <v>98</v>
      </c>
      <c r="L25" t="s" s="49">
        <v>21</v>
      </c>
      <c r="M25" s="127"/>
      <c r="N25" t="s" s="121">
        <v>99</v>
      </c>
      <c r="O25" s="124"/>
      <c r="P25" s="124"/>
      <c r="Q25" s="37"/>
      <c r="R25" s="38"/>
      <c r="S25" s="38"/>
      <c r="T25" s="38"/>
      <c r="U25" s="38"/>
      <c r="V25" s="38"/>
      <c r="W25" s="38"/>
    </row>
    <row r="26" ht="17.5" customHeight="1">
      <c r="A26" t="s" s="55">
        <v>100</v>
      </c>
      <c r="B26" t="s" s="56">
        <v>31</v>
      </c>
      <c r="C26" t="s" s="58">
        <v>101</v>
      </c>
      <c r="D26" t="s" s="58">
        <v>102</v>
      </c>
      <c r="E26" t="s" s="58">
        <v>103</v>
      </c>
      <c r="F26" t="s" s="50">
        <v>104</v>
      </c>
      <c r="G26" t="s" s="55">
        <v>100</v>
      </c>
      <c r="H26" t="s" s="56">
        <v>31</v>
      </c>
      <c r="I26" t="s" s="58">
        <v>105</v>
      </c>
      <c r="J26" t="s" s="58">
        <v>106</v>
      </c>
      <c r="K26" t="s" s="58">
        <v>107</v>
      </c>
      <c r="L26" t="s" s="50">
        <v>108</v>
      </c>
      <c r="M26" s="127"/>
      <c r="N26" t="s" s="121">
        <v>109</v>
      </c>
      <c r="O26" s="128"/>
      <c r="P26" s="128"/>
      <c r="Q26" s="37"/>
      <c r="R26" s="38"/>
      <c r="S26" s="38"/>
      <c r="T26" s="38"/>
      <c r="U26" s="38"/>
      <c r="V26" s="38"/>
      <c r="W26" s="38"/>
    </row>
    <row r="27" ht="17" customHeight="1">
      <c r="A27" s="64"/>
      <c r="B27" t="s" s="56">
        <v>38</v>
      </c>
      <c r="C27" t="s" s="58">
        <v>110</v>
      </c>
      <c r="D27" t="s" s="58">
        <v>111</v>
      </c>
      <c r="E27" t="s" s="58">
        <v>112</v>
      </c>
      <c r="F27" s="57"/>
      <c r="G27" s="64"/>
      <c r="H27" t="s" s="56">
        <v>38</v>
      </c>
      <c r="I27" t="s" s="58">
        <v>113</v>
      </c>
      <c r="J27" t="s" s="58">
        <v>114</v>
      </c>
      <c r="K27" t="s" s="58">
        <v>115</v>
      </c>
      <c r="L27" t="s" s="58">
        <v>116</v>
      </c>
      <c r="M27" s="129"/>
      <c r="N27" t="s" s="121">
        <v>117</v>
      </c>
      <c r="O27" s="128"/>
      <c r="P27" s="128"/>
      <c r="Q27" s="37"/>
      <c r="R27" s="38"/>
      <c r="S27" s="38"/>
      <c r="T27" s="130"/>
      <c r="U27" s="37"/>
      <c r="V27" s="38"/>
      <c r="W27" s="38"/>
    </row>
    <row r="28" ht="17" customHeight="1">
      <c r="A28" s="96"/>
      <c r="B28" s="68"/>
      <c r="C28" t="s" s="58">
        <v>118</v>
      </c>
      <c r="D28" t="s" s="58">
        <v>119</v>
      </c>
      <c r="E28" t="s" s="58">
        <v>120</v>
      </c>
      <c r="F28" s="57"/>
      <c r="G28" s="96"/>
      <c r="H28" s="68"/>
      <c r="I28" t="s" s="58">
        <v>121</v>
      </c>
      <c r="J28" t="s" s="58">
        <v>122</v>
      </c>
      <c r="K28" t="s" s="58">
        <v>123</v>
      </c>
      <c r="L28" t="s" s="58">
        <v>124</v>
      </c>
      <c r="M28" s="129"/>
      <c r="N28" t="s" s="121">
        <v>125</v>
      </c>
      <c r="O28" s="128"/>
      <c r="P28" s="128"/>
      <c r="Q28" s="37"/>
      <c r="R28" s="38"/>
      <c r="S28" s="38"/>
      <c r="T28" s="38"/>
      <c r="U28" s="38"/>
      <c r="V28" s="38"/>
      <c r="W28" s="38"/>
    </row>
    <row r="29" ht="17" customHeight="1">
      <c r="A29" s="96"/>
      <c r="B29" s="68"/>
      <c r="C29" t="s" s="58">
        <v>126</v>
      </c>
      <c r="D29" t="s" s="58">
        <v>127</v>
      </c>
      <c r="E29" t="s" s="58">
        <v>128</v>
      </c>
      <c r="F29" s="57"/>
      <c r="G29" s="96"/>
      <c r="H29" s="68"/>
      <c r="I29" t="s" s="58">
        <v>129</v>
      </c>
      <c r="J29" t="s" s="58">
        <v>130</v>
      </c>
      <c r="K29" t="s" s="58">
        <v>131</v>
      </c>
      <c r="L29" s="57"/>
      <c r="M29" s="129"/>
      <c r="N29" t="s" s="121">
        <v>132</v>
      </c>
      <c r="O29" s="128"/>
      <c r="P29" s="128"/>
      <c r="Q29" s="37"/>
      <c r="R29" s="38"/>
      <c r="S29" s="38"/>
      <c r="T29" s="38"/>
      <c r="U29" s="38"/>
      <c r="V29" s="38"/>
      <c r="W29" s="38"/>
    </row>
    <row r="30" ht="17" customHeight="1">
      <c r="A30" t="s" s="55">
        <v>133</v>
      </c>
      <c r="B30" s="68"/>
      <c r="C30" t="s" s="58">
        <v>134</v>
      </c>
      <c r="D30" t="s" s="58">
        <v>135</v>
      </c>
      <c r="E30" s="57"/>
      <c r="F30" s="57"/>
      <c r="G30" t="s" s="55">
        <v>133</v>
      </c>
      <c r="H30" s="68"/>
      <c r="I30" t="s" s="58">
        <v>136</v>
      </c>
      <c r="J30" t="s" s="58">
        <v>137</v>
      </c>
      <c r="K30" t="s" s="58">
        <v>138</v>
      </c>
      <c r="L30" s="57"/>
      <c r="M30" s="131"/>
      <c r="N30" s="124"/>
      <c r="O30" s="128"/>
      <c r="P30" s="128"/>
      <c r="Q30" s="37"/>
      <c r="R30" s="38"/>
      <c r="S30" s="38"/>
      <c r="T30" s="38"/>
      <c r="U30" s="38"/>
      <c r="V30" s="38"/>
      <c r="W30" s="38"/>
    </row>
    <row r="31" ht="19.5" customHeight="1">
      <c r="A31" s="105"/>
      <c r="B31" s="68"/>
      <c r="C31" s="81"/>
      <c r="D31" s="81"/>
      <c r="E31" s="63">
        <f>COUNTA(C25:E30)</f>
        <v>17</v>
      </c>
      <c r="F31" s="132">
        <f>COUNTA(F26:F30)</f>
        <v>1</v>
      </c>
      <c r="G31" s="105"/>
      <c r="H31" s="68"/>
      <c r="I31" s="133"/>
      <c r="J31" s="80"/>
      <c r="K31" s="63">
        <f>COUNTA(I25:K30)</f>
        <v>18</v>
      </c>
      <c r="L31" s="132">
        <f>COUNTA(L26:L30)</f>
        <v>3</v>
      </c>
      <c r="M31" s="131"/>
      <c r="N31" s="134"/>
      <c r="O31" s="135"/>
      <c r="P31" s="136"/>
      <c r="Q31" s="137"/>
      <c r="R31" s="38"/>
      <c r="S31" s="38"/>
      <c r="T31" s="38"/>
      <c r="U31" s="38"/>
      <c r="V31" s="38"/>
      <c r="W31" s="38"/>
    </row>
    <row r="32" ht="19.5" customHeight="1">
      <c r="A32" s="138"/>
      <c r="B32" t="s" s="56">
        <v>20</v>
      </c>
      <c r="C32" t="s" s="50">
        <v>139</v>
      </c>
      <c r="D32" t="s" s="50">
        <v>140</v>
      </c>
      <c r="E32" s="51"/>
      <c r="F32" s="59"/>
      <c r="G32" s="138"/>
      <c r="H32" t="s" s="56">
        <v>20</v>
      </c>
      <c r="I32" t="s" s="50">
        <v>141</v>
      </c>
      <c r="J32" t="s" s="50">
        <v>142</v>
      </c>
      <c r="K32" t="s" s="50">
        <v>143</v>
      </c>
      <c r="L32" s="57"/>
      <c r="M32" s="139"/>
      <c r="N32" s="87"/>
      <c r="O32" s="38"/>
      <c r="P32" s="140"/>
      <c r="Q32" s="141">
        <f>COUNTA(N21:Q31)</f>
        <v>13</v>
      </c>
      <c r="R32" s="38"/>
      <c r="S32" s="38"/>
      <c r="T32" s="38"/>
      <c r="U32" s="38"/>
      <c r="V32" s="38"/>
      <c r="W32" s="38"/>
    </row>
    <row r="33" ht="17" customHeight="1">
      <c r="A33" t="s" s="55">
        <v>144</v>
      </c>
      <c r="B33" t="s" s="56">
        <v>31</v>
      </c>
      <c r="C33" t="s" s="58">
        <v>145</v>
      </c>
      <c r="D33" t="s" s="58">
        <v>146</v>
      </c>
      <c r="E33" s="59"/>
      <c r="F33" s="97"/>
      <c r="G33" t="s" s="55">
        <v>144</v>
      </c>
      <c r="H33" t="s" s="56">
        <v>31</v>
      </c>
      <c r="I33" t="s" s="58">
        <v>147</v>
      </c>
      <c r="J33" t="s" s="58">
        <v>148</v>
      </c>
      <c r="K33" t="s" s="58">
        <v>149</v>
      </c>
      <c r="L33" s="97"/>
      <c r="M33" s="139"/>
      <c r="N33" s="87"/>
      <c r="O33" s="142"/>
      <c r="P33" s="99"/>
      <c r="Q33" s="143"/>
      <c r="R33" s="38"/>
      <c r="S33" s="38"/>
      <c r="T33" s="38"/>
      <c r="U33" s="38"/>
      <c r="V33" s="38"/>
      <c r="W33" s="38"/>
    </row>
    <row r="34" ht="17" customHeight="1">
      <c r="A34" s="96"/>
      <c r="B34" t="s" s="56">
        <v>38</v>
      </c>
      <c r="C34" t="s" s="58">
        <v>150</v>
      </c>
      <c r="D34" t="s" s="58">
        <v>151</v>
      </c>
      <c r="E34" s="59"/>
      <c r="F34" s="97"/>
      <c r="G34" s="96"/>
      <c r="H34" t="s" s="56">
        <v>38</v>
      </c>
      <c r="I34" t="s" s="58">
        <v>152</v>
      </c>
      <c r="J34" t="s" s="58">
        <v>153</v>
      </c>
      <c r="K34" t="s" s="58">
        <v>154</v>
      </c>
      <c r="L34" s="97"/>
      <c r="M34" s="144"/>
      <c r="N34" s="87"/>
      <c r="O34" s="142"/>
      <c r="P34" s="99"/>
      <c r="Q34" s="143"/>
      <c r="R34" s="38"/>
      <c r="S34" s="145"/>
      <c r="T34" s="145"/>
      <c r="U34" s="38"/>
      <c r="V34" s="38"/>
      <c r="W34" s="38"/>
    </row>
    <row r="35" ht="17" customHeight="1">
      <c r="A35" s="96"/>
      <c r="B35" s="68"/>
      <c r="C35" t="s" s="58">
        <v>155</v>
      </c>
      <c r="D35" s="123"/>
      <c r="E35" s="59"/>
      <c r="F35" s="97"/>
      <c r="G35" s="96"/>
      <c r="H35" s="68"/>
      <c r="I35" t="s" s="58">
        <v>156</v>
      </c>
      <c r="J35" t="s" s="58">
        <v>157</v>
      </c>
      <c r="K35" t="s" s="58">
        <v>158</v>
      </c>
      <c r="L35" s="97"/>
      <c r="M35" s="37"/>
      <c r="N35" s="87"/>
      <c r="O35" s="142"/>
      <c r="P35" s="99"/>
      <c r="Q35" s="143"/>
      <c r="R35" s="38"/>
      <c r="S35" s="104"/>
      <c r="T35" s="104"/>
      <c r="U35" s="38"/>
      <c r="V35" s="38"/>
      <c r="W35" s="38"/>
    </row>
    <row r="36" ht="17" customHeight="1">
      <c r="A36" t="s" s="55">
        <v>159</v>
      </c>
      <c r="B36" s="68"/>
      <c r="C36" s="59"/>
      <c r="D36" s="59"/>
      <c r="E36" s="59"/>
      <c r="F36" s="57"/>
      <c r="G36" t="s" s="55">
        <v>159</v>
      </c>
      <c r="H36" s="68"/>
      <c r="I36" t="s" s="58">
        <v>160</v>
      </c>
      <c r="J36" t="s" s="58">
        <v>161</v>
      </c>
      <c r="K36" t="s" s="58">
        <v>162</v>
      </c>
      <c r="L36" s="57"/>
      <c r="M36" s="37"/>
      <c r="N36" s="38"/>
      <c r="O36" s="142"/>
      <c r="P36" s="99"/>
      <c r="Q36" s="143"/>
      <c r="R36" s="38"/>
      <c r="S36" s="104"/>
      <c r="T36" s="104"/>
      <c r="U36" s="104"/>
      <c r="V36" s="104"/>
      <c r="W36" s="104"/>
    </row>
    <row r="37" ht="17" customHeight="1">
      <c r="A37" s="96"/>
      <c r="B37" s="68"/>
      <c r="C37" s="59"/>
      <c r="D37" s="59"/>
      <c r="E37" s="59"/>
      <c r="F37" s="57"/>
      <c r="G37" s="96"/>
      <c r="H37" s="68"/>
      <c r="I37" t="s" s="58">
        <v>163</v>
      </c>
      <c r="J37" t="s" s="58">
        <v>164</v>
      </c>
      <c r="K37" t="s" s="58">
        <v>165</v>
      </c>
      <c r="L37" s="57"/>
      <c r="M37" s="37"/>
      <c r="N37" s="38"/>
      <c r="O37" s="142"/>
      <c r="P37" s="99"/>
      <c r="Q37" s="143"/>
      <c r="R37" s="38"/>
      <c r="S37" s="104"/>
      <c r="T37" s="104"/>
      <c r="U37" s="104"/>
      <c r="V37" s="104"/>
      <c r="W37" s="104"/>
    </row>
    <row r="38" ht="19.5" customHeight="1">
      <c r="A38" s="105"/>
      <c r="B38" s="146"/>
      <c r="C38" s="147"/>
      <c r="D38" s="81"/>
      <c r="E38" s="63">
        <f>COUNTA(C32:E37)</f>
        <v>7</v>
      </c>
      <c r="F38" s="80"/>
      <c r="G38" s="148"/>
      <c r="H38" s="146"/>
      <c r="I38" s="133"/>
      <c r="J38" s="149"/>
      <c r="K38" s="63">
        <f>COUNTA(I32:J38,K32:K37)</f>
        <v>18</v>
      </c>
      <c r="L38" s="126"/>
      <c r="M38" s="37"/>
      <c r="N38" s="38"/>
      <c r="O38" s="38"/>
      <c r="P38" s="150"/>
      <c r="Q38" s="38"/>
      <c r="R38" s="38"/>
      <c r="S38" s="38"/>
      <c r="T38" s="38"/>
      <c r="U38" s="38"/>
      <c r="V38" s="38"/>
      <c r="W38" s="38"/>
    </row>
    <row r="39" ht="18" customHeight="1">
      <c r="A39" s="151"/>
      <c r="B39" s="151"/>
      <c r="C39" s="151"/>
      <c r="D39" s="151"/>
      <c r="E39" s="151"/>
      <c r="F39" s="151"/>
      <c r="G39" s="151"/>
      <c r="H39" s="151"/>
      <c r="I39" s="151"/>
      <c r="J39" s="152"/>
      <c r="K39" s="151"/>
      <c r="L39" s="83"/>
      <c r="M39" s="38"/>
      <c r="N39" s="38"/>
      <c r="O39" s="38"/>
      <c r="P39" s="153"/>
      <c r="Q39" s="38"/>
      <c r="R39" s="38"/>
      <c r="S39" s="38"/>
      <c r="T39" s="38"/>
      <c r="U39" s="38"/>
      <c r="V39" s="38"/>
      <c r="W39" s="38"/>
    </row>
    <row r="40" ht="19" customHeight="1">
      <c r="A40" s="38"/>
      <c r="B40" s="38"/>
      <c r="C40" s="154"/>
      <c r="D40" s="38"/>
      <c r="E40" s="155">
        <f>E10+E17+E24+E31+E38</f>
        <v>24</v>
      </c>
      <c r="F40" s="153">
        <f>F17+F24+F31+F38</f>
        <v>5</v>
      </c>
      <c r="G40" s="38"/>
      <c r="H40" s="38"/>
      <c r="I40" s="38"/>
      <c r="J40" s="38"/>
      <c r="K40" s="153">
        <f>K10+K17+K24+K31+K38+L38</f>
        <v>65</v>
      </c>
      <c r="L40" s="155">
        <f>L10+L17+L24+L31</f>
        <v>3</v>
      </c>
      <c r="M40" s="38"/>
      <c r="N40" s="38"/>
      <c r="O40" s="38"/>
      <c r="P40" s="38"/>
      <c r="Q40" s="38"/>
      <c r="R40" s="38"/>
      <c r="S40" s="104"/>
      <c r="T40" s="104"/>
      <c r="U40" s="104"/>
      <c r="V40" s="104"/>
      <c r="W40" s="104"/>
    </row>
    <row r="41" ht="16" customHeight="1">
      <c r="A41" s="38"/>
      <c r="B41" s="38"/>
      <c r="C41" s="154"/>
      <c r="D41" s="38"/>
      <c r="E41" s="154"/>
      <c r="F41" s="87"/>
      <c r="G41" s="38"/>
      <c r="H41" s="38"/>
      <c r="I41" s="154"/>
      <c r="J41" s="154"/>
      <c r="K41" s="38"/>
      <c r="L41" s="87"/>
      <c r="M41" s="156"/>
      <c r="N41" s="156"/>
      <c r="O41" s="156"/>
      <c r="P41" s="156"/>
      <c r="Q41" s="156"/>
      <c r="R41" s="156"/>
      <c r="S41" s="157"/>
      <c r="T41" s="157"/>
      <c r="U41" s="157"/>
      <c r="V41" s="157"/>
      <c r="W41" s="157"/>
    </row>
    <row r="42" ht="16" customHeight="1">
      <c r="A42" s="158"/>
      <c r="B42" s="38"/>
      <c r="C42" s="38"/>
      <c r="D42" s="154"/>
      <c r="E42" s="154"/>
      <c r="F42" s="87"/>
      <c r="G42" s="38"/>
      <c r="H42" s="159"/>
      <c r="I42" s="154"/>
      <c r="J42" s="154"/>
      <c r="K42" s="154"/>
      <c r="L42" s="87"/>
      <c r="M42" s="156"/>
      <c r="N42" s="156"/>
      <c r="O42" s="156"/>
      <c r="P42" s="156"/>
      <c r="Q42" s="156"/>
      <c r="R42" s="156"/>
      <c r="S42" s="157"/>
      <c r="T42" s="157"/>
      <c r="U42" s="157"/>
      <c r="V42" s="157"/>
      <c r="W42" s="157"/>
    </row>
    <row r="43" ht="16" customHeight="1">
      <c r="A43" s="156"/>
      <c r="B43" s="156"/>
      <c r="C43" s="154"/>
      <c r="D43" s="156"/>
      <c r="E43" s="154"/>
      <c r="F43" s="87"/>
      <c r="G43" s="156"/>
      <c r="H43" s="156"/>
      <c r="I43" s="156"/>
      <c r="J43" s="156"/>
      <c r="K43" s="154"/>
      <c r="L43" s="38"/>
      <c r="M43" s="38"/>
      <c r="N43" s="38"/>
      <c r="O43" s="38"/>
      <c r="P43" s="38"/>
      <c r="Q43" s="38"/>
      <c r="R43" s="38"/>
      <c r="S43" s="104"/>
      <c r="T43" s="104"/>
      <c r="U43" s="104"/>
      <c r="V43" s="104"/>
      <c r="W43" s="104"/>
    </row>
    <row r="44" ht="16" customHeight="1">
      <c r="A44" s="156"/>
      <c r="B44" s="156"/>
      <c r="C44" s="154"/>
      <c r="D44" s="156"/>
      <c r="E44" s="154"/>
      <c r="F44" s="87"/>
      <c r="G44" s="156"/>
      <c r="H44" s="156"/>
      <c r="I44" s="156"/>
      <c r="J44" s="154"/>
      <c r="K44" s="154"/>
      <c r="L44" s="38"/>
      <c r="M44" s="38"/>
      <c r="N44" s="38"/>
      <c r="O44" s="38"/>
      <c r="P44" s="38"/>
      <c r="Q44" s="38"/>
      <c r="R44" s="38"/>
      <c r="S44" s="104"/>
      <c r="T44" s="104"/>
      <c r="U44" s="104"/>
      <c r="V44" s="104"/>
      <c r="W44" s="104"/>
    </row>
    <row r="45" ht="16" customHeight="1">
      <c r="A45" s="156"/>
      <c r="B45" s="156"/>
      <c r="C45" s="154"/>
      <c r="D45" s="156"/>
      <c r="E45" s="156"/>
      <c r="F45" s="87"/>
      <c r="G45" s="156"/>
      <c r="H45" s="156"/>
      <c r="I45" s="156"/>
      <c r="J45" s="156"/>
      <c r="K45" s="154"/>
      <c r="L45" s="38"/>
      <c r="M45" s="38"/>
      <c r="N45" s="38"/>
      <c r="O45" s="38"/>
      <c r="P45" s="38"/>
      <c r="Q45" s="38"/>
      <c r="R45" s="38"/>
      <c r="S45" s="104"/>
      <c r="T45" s="104"/>
      <c r="U45" s="104"/>
      <c r="V45" s="104"/>
      <c r="W45" s="104"/>
    </row>
    <row r="46" ht="16" customHeight="1">
      <c r="A46" s="158"/>
      <c r="B46" s="38"/>
      <c r="C46" s="154"/>
      <c r="D46" s="38"/>
      <c r="E46" s="154"/>
      <c r="F46" s="87"/>
      <c r="G46" s="38"/>
      <c r="H46" s="159"/>
      <c r="I46" s="38"/>
      <c r="J46" s="38"/>
      <c r="K46" s="154"/>
      <c r="L46" s="38"/>
      <c r="M46" s="38"/>
      <c r="N46" s="38"/>
      <c r="O46" s="38"/>
      <c r="P46" s="38"/>
      <c r="Q46" s="38"/>
      <c r="R46" s="38"/>
      <c r="S46" s="104"/>
      <c r="T46" s="104"/>
      <c r="U46" s="104"/>
      <c r="V46" s="104"/>
      <c r="W46" s="104"/>
    </row>
    <row r="47" ht="16" customHeight="1">
      <c r="A47" s="158"/>
      <c r="B47" s="38"/>
      <c r="C47" s="154"/>
      <c r="D47" s="154"/>
      <c r="E47" s="154"/>
      <c r="F47" s="87"/>
      <c r="G47" s="38"/>
      <c r="H47" s="159"/>
      <c r="I47" s="38"/>
      <c r="J47" s="38"/>
      <c r="K47" s="154"/>
      <c r="L47" s="38"/>
      <c r="M47" s="38"/>
      <c r="N47" s="38"/>
      <c r="O47" s="38"/>
      <c r="P47" s="38"/>
      <c r="Q47" s="38"/>
      <c r="R47" s="38"/>
      <c r="S47" s="104"/>
      <c r="T47" s="104"/>
      <c r="U47" s="104"/>
      <c r="V47" s="104"/>
      <c r="W47" s="104"/>
    </row>
    <row r="48" ht="16" customHeight="1">
      <c r="A48" s="158"/>
      <c r="B48" s="38"/>
      <c r="C48" s="38"/>
      <c r="D48" s="38"/>
      <c r="E48" s="154"/>
      <c r="F48" s="87"/>
      <c r="G48" s="38"/>
      <c r="H48" s="159"/>
      <c r="I48" s="38"/>
      <c r="J48" s="38"/>
      <c r="K48" s="38"/>
      <c r="L48" s="38"/>
      <c r="M48" s="38"/>
      <c r="N48" s="38"/>
      <c r="O48" s="38"/>
      <c r="P48" s="38"/>
      <c r="Q48" s="38"/>
      <c r="R48" s="38"/>
      <c r="S48" s="104"/>
      <c r="T48" s="104"/>
      <c r="U48" s="104"/>
      <c r="V48" s="104"/>
      <c r="W48" s="104"/>
    </row>
    <row r="49" ht="15.5" customHeight="1">
      <c r="A49" s="158"/>
      <c r="B49" s="38"/>
      <c r="C49" s="38"/>
      <c r="D49" s="154"/>
      <c r="E49" s="38"/>
      <c r="F49" s="87"/>
      <c r="G49" s="38"/>
      <c r="H49" s="159"/>
      <c r="I49" s="38"/>
      <c r="J49" s="38"/>
      <c r="K49" s="38"/>
      <c r="L49" s="38"/>
      <c r="M49" s="38"/>
      <c r="N49" s="38"/>
      <c r="O49" s="38"/>
      <c r="P49" s="38"/>
      <c r="Q49" s="38"/>
      <c r="R49" s="38"/>
      <c r="S49" s="104"/>
      <c r="T49" s="104"/>
      <c r="U49" s="104"/>
      <c r="V49" s="104"/>
      <c r="W49" s="104"/>
    </row>
  </sheetData>
  <mergeCells count="1">
    <mergeCell ref="N20:O20"/>
  </mergeCells>
  <pageMargins left="1" right="1" top="1" bottom="1" header="0.25" footer="0.25"/>
  <pageSetup firstPageNumber="1" fitToHeight="1" fitToWidth="1" scale="50" useFirstPageNumber="0" orientation="landscape" pageOrder="downThenOver"/>
  <headerFooter>
    <oddHeader>&amp;L&amp;"Arial,Regular"&amp;10&amp;K0000005/12/17
6:03 PM	SWSTC Tennis 2017 Sign Up.xls</oddHeader>
    <oddFooter>&amp;L&amp;"Helvetica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